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bsres01\grpareas\Climate&amp;Purpose\Shared\5. ESG Reporting\High Risk\Reporting\2022\ESG reporting\FINAL\"/>
    </mc:Choice>
  </mc:AlternateContent>
  <xr:revisionPtr revIDLastSave="0" documentId="13_ncr:1_{279271E5-B151-4B8E-ADB2-6EB5C94B5379}" xr6:coauthVersionLast="47" xr6:coauthVersionMax="47" xr10:uidLastSave="{00000000-0000-0000-0000-000000000000}"/>
  <bookViews>
    <workbookView xWindow="-110" yWindow="-110" windowWidth="19420" windowHeight="10420" tabRatio="900" xr2:uid="{00000000-000D-0000-FFFF-FFFF00000000}"/>
  </bookViews>
  <sheets>
    <sheet name="Cover" sheetId="1" r:id="rId1"/>
    <sheet name="Contents" sheetId="2" r:id="rId2"/>
    <sheet name="Frameworks mapping" sheetId="3" state="hidden" r:id="rId3"/>
    <sheet name="1.a Climate" sheetId="21" r:id="rId4"/>
    <sheet name="1.b - Climate" sheetId="4" r:id="rId5"/>
    <sheet name="2.b Enterprise " sheetId="7" state="hidden" r:id="rId6"/>
    <sheet name="5.2 - " sheetId="12" state="hidden" r:id="rId7"/>
    <sheet name="1.c 1.d - Climate" sheetId="22" r:id="rId8"/>
    <sheet name="1.e, 1.f, 1.g - Climate" sheetId="5" r:id="rId9"/>
    <sheet name="2.a, 2.b and 2.c - Enterprise " sheetId="15" r:id="rId10"/>
    <sheet name="3.a, 3.b - Learning " sheetId="16" r:id="rId11"/>
    <sheet name="4.a, 4.b - Responsible Business" sheetId="18" r:id="rId12"/>
    <sheet name="5.a - Customer" sheetId="19" r:id="rId13"/>
    <sheet name="6.a-i Colleagues" sheetId="20" r:id="rId14"/>
  </sheets>
  <externalReferences>
    <externalReference r:id="rId15"/>
    <externalReference r:id="rId16"/>
    <externalReference r:id="rId17"/>
    <externalReference r:id="rId18"/>
  </externalReferences>
  <definedNames>
    <definedName name="_xlnm._FilterDatabase" localSheetId="10" hidden="1">'3.a, 3.b - Learning '!$A$19:$J$19</definedName>
    <definedName name="_xlnm._FilterDatabase" localSheetId="11" hidden="1">'4.a, 4.b - Responsible Business'!$A$36:$K$46</definedName>
    <definedName name="_xlnm._FilterDatabase" localSheetId="6" hidden="1">'5.2 - '!$A$56:$N$589</definedName>
    <definedName name="_xlnm._FilterDatabase" localSheetId="12" hidden="1">'5.a - Customer'!$A$23:$N$23</definedName>
    <definedName name="_xlnm._FilterDatabase" localSheetId="13" hidden="1">'6.a-i Colleagues'!$B$78:$H$143</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0">#REF!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0">#REF!</definedName>
    <definedName name="INEACONTAINER_REPORT41">#REF!</definedName>
    <definedName name="INEACONTAINER_REPORT42">#REF!</definedName>
    <definedName name="INEACONTAINER_REPORT43">#REF!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8">#REF!</definedName>
    <definedName name="INEADIM18_REPORT2" localSheetId="5">#REF!</definedName>
    <definedName name="INEADIM18_REPORT2">#REF!</definedName>
    <definedName name="INEADIM18_REPORT4" localSheetId="8">#REF!</definedName>
    <definedName name="INEADIM18_REPORT4" localSheetId="5">#REF!</definedName>
    <definedName name="INEADIM18_REPORT4">#REF!</definedName>
    <definedName name="INEADIM18_REPORT8" localSheetId="8">#REF!</definedName>
    <definedName name="INEADIM18_REPORT8" localSheetId="5">#REF!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8">#REF!</definedName>
    <definedName name="INEADIM4_REPORT2" localSheetId="5">#REF!</definedName>
    <definedName name="INEADIM4_REPORT2">#REF!</definedName>
    <definedName name="INEADIM4_REPORT4" localSheetId="8">#REF!</definedName>
    <definedName name="INEADIM4_REPORT4" localSheetId="5">#REF!</definedName>
    <definedName name="INEADIM4_REPORT4">#REF!</definedName>
    <definedName name="INEADIM4_REPORT8" localSheetId="8">#REF!</definedName>
    <definedName name="INEADIM4_REPORT8" localSheetId="5">#REF!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8">#REF!</definedName>
    <definedName name="INEADIM5_REPORT2" localSheetId="5">#REF!</definedName>
    <definedName name="INEADIM5_REPORT2">#REF!</definedName>
    <definedName name="INEADIM5_REPORT4" localSheetId="8">#REF!</definedName>
    <definedName name="INEADIM5_REPORT4" localSheetId="5">#REF!</definedName>
    <definedName name="INEADIM5_REPORT4">#REF!</definedName>
    <definedName name="INEADIM5_REPORT8" localSheetId="8">#REF!</definedName>
    <definedName name="INEADIM5_REPORT8" localSheetId="5">#REF!</definedName>
    <definedName name="INEADIM5_REPORT8">#REF!</definedName>
    <definedName name="INEADIM6_REPORT2" localSheetId="8">#REF!</definedName>
    <definedName name="INEADIM6_REPORT2" localSheetId="5">#REF!</definedName>
    <definedName name="INEADIM6_REPORT2">#REF!</definedName>
    <definedName name="INEADIM6_REPORT4" localSheetId="8">#REF!</definedName>
    <definedName name="INEADIM6_REPORT4" localSheetId="5">#REF!</definedName>
    <definedName name="INEADIM6_REPORT4">#REF!</definedName>
    <definedName name="INEADIM6_REPORT8" localSheetId="8">#REF!</definedName>
    <definedName name="INEADIM6_REPORT8" localSheetId="5">#REF!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3">'1.a Climate'!$A$1:$H$29</definedName>
    <definedName name="_xlnm.Print_Area" localSheetId="4">'1.b - Climate'!$A$1:$K$25</definedName>
    <definedName name="_xlnm.Print_Area" localSheetId="7">'1.c 1.d - Climate'!$A$1:$O$41</definedName>
    <definedName name="_xlnm.Print_Area" localSheetId="8">'1.e, 1.f, 1.g - Climate'!$A$1:$J$34</definedName>
    <definedName name="_xlnm.Print_Area" localSheetId="9">'2.a, 2.b and 2.c - Enterprise '!$A$1:$L$26</definedName>
    <definedName name="_xlnm.Print_Area" localSheetId="10">'3.a, 3.b - Learning '!$A$1:$I$36</definedName>
    <definedName name="_xlnm.Print_Area" localSheetId="11">'4.a, 4.b - Responsible Business'!$A$1:$K$49</definedName>
    <definedName name="_xlnm.Print_Area" localSheetId="6">'5.2 - '!$A$1:$N$589</definedName>
    <definedName name="_xlnm.Print_Area" localSheetId="12">'5.a - Customer'!$A$1:$H$25</definedName>
    <definedName name="_xlnm.Print_Area" localSheetId="13">'6.a-i Colleagues'!$A$1:$I$173</definedName>
    <definedName name="_xlnm.Print_Area" localSheetId="1">Contents!$A$1:$R$44</definedName>
    <definedName name="_xlnm.Print_Area" localSheetId="0">Cover!$A$1:$U$54</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[4]Control!$U$87</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1DCCF483_2997_44C1_B703_46D07CEB66F6_.wvu.Cols" localSheetId="5" hidden="1">'2.b Enterprise '!$C:$E</definedName>
    <definedName name="Z_1DCCF483_2997_44C1_B703_46D07CEB66F6_.wvu.Cols" localSheetId="10" hidden="1">'3.a, 3.b - Learning '!#REF!</definedName>
    <definedName name="Z_1DCCF483_2997_44C1_B703_46D07CEB66F6_.wvu.Cols" localSheetId="11" hidden="1">'4.a, 4.b - Responsible Business'!#REF!</definedName>
    <definedName name="Z_1DCCF483_2997_44C1_B703_46D07CEB66F6_.wvu.Cols" localSheetId="6" hidden="1">'5.2 - '!#REF!</definedName>
    <definedName name="Z_1DCCF483_2997_44C1_B703_46D07CEB66F6_.wvu.Cols" localSheetId="12" hidden="1">'5.a - Customer'!#REF!</definedName>
    <definedName name="Z_1DCCF483_2997_44C1_B703_46D07CEB66F6_.wvu.Cols" localSheetId="13" hidden="1">'6.a-i Colleagues'!#REF!</definedName>
    <definedName name="Z_1DCCF483_2997_44C1_B703_46D07CEB66F6_.wvu.FilterData" localSheetId="10" hidden="1">'3.a, 3.b - Learning '!$A$19:$J$19</definedName>
    <definedName name="Z_1DCCF483_2997_44C1_B703_46D07CEB66F6_.wvu.FilterData" localSheetId="11" hidden="1">'4.a, 4.b - Responsible Business'!$A$36:$K$46</definedName>
    <definedName name="Z_1DCCF483_2997_44C1_B703_46D07CEB66F6_.wvu.FilterData" localSheetId="6" hidden="1">'5.2 - '!$A$56:$N$589</definedName>
    <definedName name="Z_1DCCF483_2997_44C1_B703_46D07CEB66F6_.wvu.FilterData" localSheetId="12" hidden="1">'5.a - Customer'!$A$23:$N$23</definedName>
    <definedName name="Z_1DCCF483_2997_44C1_B703_46D07CEB66F6_.wvu.FilterData" localSheetId="13" hidden="1">'6.a-i Colleagues'!$B$78:$H$143</definedName>
    <definedName name="Z_1DCCF483_2997_44C1_B703_46D07CEB66F6_.wvu.PrintArea" localSheetId="3" hidden="1">'1.a Climate'!$A$1:$N$27</definedName>
    <definedName name="Z_1DCCF483_2997_44C1_B703_46D07CEB66F6_.wvu.PrintArea" localSheetId="4" hidden="1">'1.b - Climate'!$A$2:$Q$25</definedName>
    <definedName name="Z_1DCCF483_2997_44C1_B703_46D07CEB66F6_.wvu.PrintArea" localSheetId="7" hidden="1">'1.c 1.d - Climate'!$A$2:$N$32</definedName>
    <definedName name="Z_1DCCF483_2997_44C1_B703_46D07CEB66F6_.wvu.PrintArea" localSheetId="8" hidden="1">'1.e, 1.f, 1.g - Climate'!$A$1:$M$32</definedName>
    <definedName name="Z_1DCCF483_2997_44C1_B703_46D07CEB66F6_.wvu.PrintArea" localSheetId="9" hidden="1">'2.a, 2.b and 2.c - Enterprise '!$A$1:$L$22</definedName>
    <definedName name="Z_1DCCF483_2997_44C1_B703_46D07CEB66F6_.wvu.PrintArea" localSheetId="5" hidden="1">'2.b Enterprise '!$A$1:$L$10</definedName>
    <definedName name="Z_1DCCF483_2997_44C1_B703_46D07CEB66F6_.wvu.PrintArea" localSheetId="10" hidden="1">'3.a, 3.b - Learning '!$A$1:$J$19</definedName>
    <definedName name="Z_1DCCF483_2997_44C1_B703_46D07CEB66F6_.wvu.PrintArea" localSheetId="11" hidden="1">'4.a, 4.b - Responsible Business'!$A$1:$K$46</definedName>
    <definedName name="Z_1DCCF483_2997_44C1_B703_46D07CEB66F6_.wvu.PrintArea" localSheetId="6" hidden="1">'5.2 - '!$A$1:$N$589</definedName>
    <definedName name="Z_1DCCF483_2997_44C1_B703_46D07CEB66F6_.wvu.PrintArea" localSheetId="12" hidden="1">'5.a - Customer'!$A$1:$N$23</definedName>
    <definedName name="Z_1DCCF483_2997_44C1_B703_46D07CEB66F6_.wvu.PrintArea" localSheetId="13" hidden="1">'6.a-i Colleagues'!$B$5:$H$143</definedName>
    <definedName name="Z_1DCCF483_2997_44C1_B703_46D07CEB66F6_.wvu.PrintArea" localSheetId="1" hidden="1">Contents!$A$1:$R$42</definedName>
    <definedName name="Z_1DCCF483_2997_44C1_B703_46D07CEB66F6_.wvu.PrintArea" localSheetId="0" hidden="1">Cover!$A$1:$T$54</definedName>
    <definedName name="Z_1DCCF483_2997_44C1_B703_46D07CEB66F6_.wvu.Rows" localSheetId="3" hidden="1">'1.a Climate'!#REF!,'1.a Climate'!#REF!,'1.a Climate'!#REF!,'1.a Climate'!#REF!,'1.a Climate'!#REF!,'1.a Climate'!#REF!,'1.a Climate'!#REF!,'1.a Climate'!#REF!</definedName>
    <definedName name="Z_1DCCF483_2997_44C1_B703_46D07CEB66F6_.wvu.Rows" localSheetId="4" hidden="1">'1.b - Climate'!#REF!,'1.b - Climate'!#REF!,'1.b - Climate'!#REF!,'1.b - Climate'!#REF!,'1.b - Climate'!#REF!,'1.b - Climate'!#REF!,'1.b - Climate'!#REF!,'1.b - Climate'!#REF!</definedName>
    <definedName name="Z_1DCCF483_2997_44C1_B703_46D07CEB66F6_.wvu.Rows" localSheetId="7" hidden="1">'1.c 1.d - Climate'!#REF!,'1.c 1.d - Climate'!#REF!,'1.c 1.d - Climate'!#REF!,'1.c 1.d - Climate'!#REF!,'1.c 1.d - Climate'!#REF!,'1.c 1.d - Climate'!#REF!,'1.c 1.d - Climate'!#REF!,'1.c 1.d - Climate'!#REF!</definedName>
    <definedName name="Z_1DCCF483_2997_44C1_B703_46D07CEB66F6_.wvu.Rows" localSheetId="9" hidden="1">'2.a, 2.b and 2.c - Enterprise '!#REF!</definedName>
    <definedName name="Z_30F1E8F7_441C_4E47_B6FA_06CAED9326D0_.wvu.FilterData" localSheetId="10" hidden="1">'3.a, 3.b - Learning '!$A$19:$J$19</definedName>
    <definedName name="Z_30F1E8F7_441C_4E47_B6FA_06CAED9326D0_.wvu.FilterData" localSheetId="11" hidden="1">'4.a, 4.b - Responsible Business'!$A$36:$K$46</definedName>
    <definedName name="Z_30F1E8F7_441C_4E47_B6FA_06CAED9326D0_.wvu.FilterData" localSheetId="6" hidden="1">'5.2 - '!$A$56:$N$589</definedName>
    <definedName name="Z_30F1E8F7_441C_4E47_B6FA_06CAED9326D0_.wvu.FilterData" localSheetId="12" hidden="1">'5.a - Customer'!$A$23:$N$23</definedName>
    <definedName name="Z_30F1E8F7_441C_4E47_B6FA_06CAED9326D0_.wvu.FilterData" localSheetId="13" hidden="1">'6.a-i Colleagues'!$B$78:$H$143</definedName>
    <definedName name="Z_33AD2580_632C_40C3_A29D_A18854ADED29_.wvu.FilterData" localSheetId="10" hidden="1">'3.a, 3.b - Learning '!$A$19:$J$19</definedName>
    <definedName name="Z_33AD2580_632C_40C3_A29D_A18854ADED29_.wvu.FilterData" localSheetId="12" hidden="1">'5.a - Customer'!$A$23:$N$23</definedName>
    <definedName name="Z_33AE63F5_09F9_4E61_99D1_91F30ED65ACB_.wvu.FilterData" localSheetId="10" hidden="1">'3.a, 3.b - Learning '!$A$19:$J$19</definedName>
    <definedName name="Z_33AE63F5_09F9_4E61_99D1_91F30ED65ACB_.wvu.FilterData" localSheetId="11" hidden="1">'4.a, 4.b - Responsible Business'!$A$36:$K$46</definedName>
    <definedName name="Z_33AE63F5_09F9_4E61_99D1_91F30ED65ACB_.wvu.FilterData" localSheetId="6" hidden="1">'5.2 - '!$A$56:$N$589</definedName>
    <definedName name="Z_33AE63F5_09F9_4E61_99D1_91F30ED65ACB_.wvu.FilterData" localSheetId="12" hidden="1">'5.a - Customer'!$A$23:$N$23</definedName>
    <definedName name="Z_33AE63F5_09F9_4E61_99D1_91F30ED65ACB_.wvu.FilterData" localSheetId="13" hidden="1">'6.a-i Colleagues'!$B$78:$H$143</definedName>
    <definedName name="Z_33AE63F5_09F9_4E61_99D1_91F30ED65ACB_.wvu.PrintArea" localSheetId="3" hidden="1">'1.a Climate'!$A$1:$N$27</definedName>
    <definedName name="Z_33AE63F5_09F9_4E61_99D1_91F30ED65ACB_.wvu.PrintArea" localSheetId="4" hidden="1">'1.b - Climate'!$A$2:$Q$25</definedName>
    <definedName name="Z_33AE63F5_09F9_4E61_99D1_91F30ED65ACB_.wvu.PrintArea" localSheetId="7" hidden="1">'1.c 1.d - Climate'!$A$2:$N$32</definedName>
    <definedName name="Z_33AE63F5_09F9_4E61_99D1_91F30ED65ACB_.wvu.PrintArea" localSheetId="8" hidden="1">'1.e, 1.f, 1.g - Climate'!$A$1:$M$32</definedName>
    <definedName name="Z_33AE63F5_09F9_4E61_99D1_91F30ED65ACB_.wvu.PrintArea" localSheetId="9" hidden="1">'2.a, 2.b and 2.c - Enterprise '!$A$1:$L$22</definedName>
    <definedName name="Z_33AE63F5_09F9_4E61_99D1_91F30ED65ACB_.wvu.PrintArea" localSheetId="10" hidden="1">'3.a, 3.b - Learning '!$A$1:$J$19</definedName>
    <definedName name="Z_33AE63F5_09F9_4E61_99D1_91F30ED65ACB_.wvu.PrintArea" localSheetId="11" hidden="1">'4.a, 4.b - Responsible Business'!$A$1:$K$46</definedName>
    <definedName name="Z_33AE63F5_09F9_4E61_99D1_91F30ED65ACB_.wvu.PrintArea" localSheetId="6" hidden="1">'5.2 - '!$A$1:$N$589</definedName>
    <definedName name="Z_33AE63F5_09F9_4E61_99D1_91F30ED65ACB_.wvu.PrintArea" localSheetId="12" hidden="1">'5.a - Customer'!$A$1:$N$23</definedName>
    <definedName name="Z_33AE63F5_09F9_4E61_99D1_91F30ED65ACB_.wvu.PrintArea" localSheetId="1" hidden="1">Contents!$A$1:$R$42</definedName>
    <definedName name="Z_33AE63F5_09F9_4E61_99D1_91F30ED65ACB_.wvu.PrintArea" localSheetId="0" hidden="1">Cover!$A$1:$T$54</definedName>
    <definedName name="Z_33AE63F5_09F9_4E61_99D1_91F30ED65ACB_.wvu.Rows" localSheetId="11" hidden="1">'4.a, 4.b - Responsible Business'!#REF!,'4.a, 4.b - Responsible Business'!#REF!</definedName>
    <definedName name="Z_489115FB_8F3C_4A13_B785_99B38A4AE2BD_.wvu.PrintArea" localSheetId="0" hidden="1">Cover!$A$1:$T$54</definedName>
    <definedName name="Z_87F8E90F_AE68_4372_AA01_41D6028311F2_.wvu.FilterData" localSheetId="10" hidden="1">'3.a, 3.b - Learning '!$A$19:$J$19</definedName>
    <definedName name="Z_87F8E90F_AE68_4372_AA01_41D6028311F2_.wvu.FilterData" localSheetId="11" hidden="1">'4.a, 4.b - Responsible Business'!$A$36:$K$46</definedName>
    <definedName name="Z_87F8E90F_AE68_4372_AA01_41D6028311F2_.wvu.FilterData" localSheetId="6" hidden="1">'5.2 - '!$A$56:$N$589</definedName>
    <definedName name="Z_87F8E90F_AE68_4372_AA01_41D6028311F2_.wvu.FilterData" localSheetId="12" hidden="1">'5.a - Customer'!$A$23:$N$23</definedName>
    <definedName name="Z_87F8E90F_AE68_4372_AA01_41D6028311F2_.wvu.FilterData" localSheetId="13" hidden="1">'6.a-i Colleagues'!$B$78:$H$143</definedName>
    <definedName name="Z_87F8E90F_AE68_4372_AA01_41D6028311F2_.wvu.PrintArea" localSheetId="3" hidden="1">'1.a Climate'!$A$1:$N$27</definedName>
    <definedName name="Z_87F8E90F_AE68_4372_AA01_41D6028311F2_.wvu.PrintArea" localSheetId="4" hidden="1">'1.b - Climate'!$A$2:$Q$25</definedName>
    <definedName name="Z_87F8E90F_AE68_4372_AA01_41D6028311F2_.wvu.PrintArea" localSheetId="7" hidden="1">'1.c 1.d - Climate'!$A$2:$N$32</definedName>
    <definedName name="Z_87F8E90F_AE68_4372_AA01_41D6028311F2_.wvu.PrintArea" localSheetId="8" hidden="1">'1.e, 1.f, 1.g - Climate'!$A$1:$M$32</definedName>
    <definedName name="Z_87F8E90F_AE68_4372_AA01_41D6028311F2_.wvu.PrintArea" localSheetId="9" hidden="1">'2.a, 2.b and 2.c - Enterprise '!$A$1:$L$22</definedName>
    <definedName name="Z_87F8E90F_AE68_4372_AA01_41D6028311F2_.wvu.PrintArea" localSheetId="5" hidden="1">'2.b Enterprise '!$A$1:$L$10</definedName>
    <definedName name="Z_87F8E90F_AE68_4372_AA01_41D6028311F2_.wvu.PrintArea" localSheetId="10" hidden="1">'3.a, 3.b - Learning '!$A$1:$J$19</definedName>
    <definedName name="Z_87F8E90F_AE68_4372_AA01_41D6028311F2_.wvu.PrintArea" localSheetId="11" hidden="1">'4.a, 4.b - Responsible Business'!$A$1:$K$46</definedName>
    <definedName name="Z_87F8E90F_AE68_4372_AA01_41D6028311F2_.wvu.PrintArea" localSheetId="6" hidden="1">'5.2 - '!$A$1:$N$589</definedName>
    <definedName name="Z_87F8E90F_AE68_4372_AA01_41D6028311F2_.wvu.PrintArea" localSheetId="12" hidden="1">'5.a - Customer'!$A$1:$N$23</definedName>
    <definedName name="Z_87F8E90F_AE68_4372_AA01_41D6028311F2_.wvu.PrintArea" localSheetId="13" hidden="1">'6.a-i Colleagues'!$B$5:$H$143</definedName>
    <definedName name="Z_87F8E90F_AE68_4372_AA01_41D6028311F2_.wvu.PrintArea" localSheetId="1" hidden="1">Contents!$A$1:$R$42</definedName>
    <definedName name="Z_87F8E90F_AE68_4372_AA01_41D6028311F2_.wvu.PrintArea" localSheetId="0" hidden="1">Cover!$A$1:$T$54</definedName>
    <definedName name="Z_87F8E90F_AE68_4372_AA01_41D6028311F2_.wvu.Rows" localSheetId="3" hidden="1">'1.a Climate'!#REF!</definedName>
    <definedName name="Z_87F8E90F_AE68_4372_AA01_41D6028311F2_.wvu.Rows" localSheetId="4" hidden="1">'1.b - Climate'!#REF!</definedName>
    <definedName name="Z_87F8E90F_AE68_4372_AA01_41D6028311F2_.wvu.Rows" localSheetId="7" hidden="1">'1.c 1.d - Climate'!#REF!</definedName>
    <definedName name="Z_87F8E90F_AE68_4372_AA01_41D6028311F2_.wvu.Rows" localSheetId="8" hidden="1">'1.e, 1.f, 1.g - Climate'!#REF!,'1.e, 1.f, 1.g - Climate'!#REF!,'1.e, 1.f, 1.g - Climate'!#REF!,'1.e, 1.f, 1.g - Climate'!#REF!,'1.e, 1.f, 1.g - Climate'!#REF!,'1.e, 1.f, 1.g - Climate'!#REF!,'1.e, 1.f, 1.g - Climate'!#REF!,'1.e, 1.f, 1.g - Climate'!#REF!</definedName>
    <definedName name="Z_9F29E597_4447_46D1_8842_A16E3A589959_.wvu.FilterData" localSheetId="13" hidden="1">'6.a-i Colleagues'!$B$78:$H$143</definedName>
    <definedName name="Z_CBA88576_37F3_44F8_ADB0_74A09DB918B7_.wvu.FilterData" localSheetId="10" hidden="1">'3.a, 3.b - Learning '!$A$19:$J$19</definedName>
    <definedName name="Z_CBA88576_37F3_44F8_ADB0_74A09DB918B7_.wvu.FilterData" localSheetId="11" hidden="1">'4.a, 4.b - Responsible Business'!$A$36:$K$46</definedName>
    <definedName name="Z_CBA88576_37F3_44F8_ADB0_74A09DB918B7_.wvu.FilterData" localSheetId="6" hidden="1">'5.2 - '!$A$56:$N$589</definedName>
    <definedName name="Z_CBA88576_37F3_44F8_ADB0_74A09DB918B7_.wvu.FilterData" localSheetId="12" hidden="1">'5.a - Customer'!$A$23:$N$23</definedName>
    <definedName name="Z_CBA88576_37F3_44F8_ADB0_74A09DB918B7_.wvu.FilterData" localSheetId="13" hidden="1">'6.a-i Colleagues'!$B$78:$H$143</definedName>
    <definedName name="Z_CBA88576_37F3_44F8_ADB0_74A09DB918B7_.wvu.PrintArea" localSheetId="3" hidden="1">'1.a Climate'!$A$1:$N$27</definedName>
    <definedName name="Z_CBA88576_37F3_44F8_ADB0_74A09DB918B7_.wvu.PrintArea" localSheetId="4" hidden="1">'1.b - Climate'!$A$2:$Q$25</definedName>
    <definedName name="Z_CBA88576_37F3_44F8_ADB0_74A09DB918B7_.wvu.PrintArea" localSheetId="7" hidden="1">'1.c 1.d - Climate'!$A$2:$N$32</definedName>
    <definedName name="Z_CBA88576_37F3_44F8_ADB0_74A09DB918B7_.wvu.PrintArea" localSheetId="8" hidden="1">'1.e, 1.f, 1.g - Climate'!$A$1:$M$32</definedName>
    <definedName name="Z_CBA88576_37F3_44F8_ADB0_74A09DB918B7_.wvu.PrintArea" localSheetId="9" hidden="1">'2.a, 2.b and 2.c - Enterprise '!$A$1:$L$22</definedName>
    <definedName name="Z_CBA88576_37F3_44F8_ADB0_74A09DB918B7_.wvu.PrintArea" localSheetId="10" hidden="1">'3.a, 3.b - Learning '!$A$1:$J$19</definedName>
    <definedName name="Z_CBA88576_37F3_44F8_ADB0_74A09DB918B7_.wvu.PrintArea" localSheetId="11" hidden="1">'4.a, 4.b - Responsible Business'!$A$1:$K$46</definedName>
    <definedName name="Z_CBA88576_37F3_44F8_ADB0_74A09DB918B7_.wvu.PrintArea" localSheetId="6" hidden="1">'5.2 - '!$A$1:$N$589</definedName>
    <definedName name="Z_CBA88576_37F3_44F8_ADB0_74A09DB918B7_.wvu.PrintArea" localSheetId="12" hidden="1">'5.a - Customer'!$A$1:$N$23</definedName>
    <definedName name="Z_CBA88576_37F3_44F8_ADB0_74A09DB918B7_.wvu.PrintArea" localSheetId="1" hidden="1">Contents!$A$1:$R$42</definedName>
    <definedName name="Z_CBA88576_37F3_44F8_ADB0_74A09DB918B7_.wvu.PrintArea" localSheetId="0" hidden="1">Cover!$A$1:$T$54</definedName>
    <definedName name="Z_CBA88576_37F3_44F8_ADB0_74A09DB918B7_.wvu.Rows" localSheetId="11" hidden="1">'4.a, 4.b - Responsible Business'!#REF!,'4.a, 4.b - Responsible Business'!#REF!</definedName>
    <definedName name="Z_CFC0C3E1_1ACA_4FA8_BA76_E95C86014A4E_.wvu.Cols" localSheetId="5" hidden="1">'2.b Enterprise '!$C:$E</definedName>
    <definedName name="Z_CFC0C3E1_1ACA_4FA8_BA76_E95C86014A4E_.wvu.FilterData" localSheetId="10" hidden="1">'3.a, 3.b - Learning '!$A$19:$J$19</definedName>
    <definedName name="Z_CFC0C3E1_1ACA_4FA8_BA76_E95C86014A4E_.wvu.FilterData" localSheetId="11" hidden="1">'4.a, 4.b - Responsible Business'!$A$36:$K$46</definedName>
    <definedName name="Z_CFC0C3E1_1ACA_4FA8_BA76_E95C86014A4E_.wvu.FilterData" localSheetId="6" hidden="1">'5.2 - '!$A$56:$N$589</definedName>
    <definedName name="Z_CFC0C3E1_1ACA_4FA8_BA76_E95C86014A4E_.wvu.FilterData" localSheetId="12" hidden="1">'5.a - Customer'!$A$23:$N$23</definedName>
    <definedName name="Z_CFC0C3E1_1ACA_4FA8_BA76_E95C86014A4E_.wvu.FilterData" localSheetId="13" hidden="1">'6.a-i Colleagues'!$B$78:$H$143</definedName>
    <definedName name="Z_CFC0C3E1_1ACA_4FA8_BA76_E95C86014A4E_.wvu.PrintArea" localSheetId="3" hidden="1">'1.a Climate'!$A$1:$N$27</definedName>
    <definedName name="Z_CFC0C3E1_1ACA_4FA8_BA76_E95C86014A4E_.wvu.PrintArea" localSheetId="4" hidden="1">'1.b - Climate'!$A$2:$Q$25</definedName>
    <definedName name="Z_CFC0C3E1_1ACA_4FA8_BA76_E95C86014A4E_.wvu.PrintArea" localSheetId="7" hidden="1">'1.c 1.d - Climate'!$A$2:$N$32</definedName>
    <definedName name="Z_CFC0C3E1_1ACA_4FA8_BA76_E95C86014A4E_.wvu.PrintArea" localSheetId="8" hidden="1">'1.e, 1.f, 1.g - Climate'!$A$1:$M$32</definedName>
    <definedName name="Z_CFC0C3E1_1ACA_4FA8_BA76_E95C86014A4E_.wvu.PrintArea" localSheetId="9" hidden="1">'2.a, 2.b and 2.c - Enterprise '!$A$1:$L$22</definedName>
    <definedName name="Z_CFC0C3E1_1ACA_4FA8_BA76_E95C86014A4E_.wvu.PrintArea" localSheetId="5" hidden="1">'2.b Enterprise '!$A$1:$L$10</definedName>
    <definedName name="Z_CFC0C3E1_1ACA_4FA8_BA76_E95C86014A4E_.wvu.PrintArea" localSheetId="10" hidden="1">'3.a, 3.b - Learning '!$A$1:$J$19</definedName>
    <definedName name="Z_CFC0C3E1_1ACA_4FA8_BA76_E95C86014A4E_.wvu.PrintArea" localSheetId="11" hidden="1">'4.a, 4.b - Responsible Business'!$A$1:$K$46</definedName>
    <definedName name="Z_CFC0C3E1_1ACA_4FA8_BA76_E95C86014A4E_.wvu.PrintArea" localSheetId="6" hidden="1">'5.2 - '!$A$1:$N$589</definedName>
    <definedName name="Z_CFC0C3E1_1ACA_4FA8_BA76_E95C86014A4E_.wvu.PrintArea" localSheetId="12" hidden="1">'5.a - Customer'!$A$1:$N$23</definedName>
    <definedName name="Z_CFC0C3E1_1ACA_4FA8_BA76_E95C86014A4E_.wvu.PrintArea" localSheetId="13" hidden="1">'6.a-i Colleagues'!$B$5:$H$143</definedName>
    <definedName name="Z_CFC0C3E1_1ACA_4FA8_BA76_E95C86014A4E_.wvu.PrintArea" localSheetId="1" hidden="1">Contents!$A$1:$R$42</definedName>
    <definedName name="Z_CFC0C3E1_1ACA_4FA8_BA76_E95C86014A4E_.wvu.PrintArea" localSheetId="0" hidden="1">Cover!$A$1:$T$54</definedName>
    <definedName name="Z_CFC0C3E1_1ACA_4FA8_BA76_E95C86014A4E_.wvu.Rows" localSheetId="3" hidden="1">'1.a Climate'!#REF!</definedName>
    <definedName name="Z_CFC0C3E1_1ACA_4FA8_BA76_E95C86014A4E_.wvu.Rows" localSheetId="4" hidden="1">'1.b - Climate'!#REF!</definedName>
    <definedName name="Z_CFC0C3E1_1ACA_4FA8_BA76_E95C86014A4E_.wvu.Rows" localSheetId="7" hidden="1">'1.c 1.d - Climate'!#REF!</definedName>
    <definedName name="Z_DE4CEC55_4816_460C_896F_CAEF459E8907_.wvu.PrintArea" localSheetId="3" hidden="1">'1.a Climate'!$A$1:$N$27</definedName>
    <definedName name="Z_DE4CEC55_4816_460C_896F_CAEF459E8907_.wvu.PrintArea" localSheetId="4" hidden="1">'1.b - Climate'!$A$2:$Q$25</definedName>
    <definedName name="Z_DE4CEC55_4816_460C_896F_CAEF459E8907_.wvu.PrintArea" localSheetId="7" hidden="1">'1.c 1.d - Climate'!$A$2:$N$32</definedName>
    <definedName name="Z_DE4CEC55_4816_460C_896F_CAEF459E8907_.wvu.PrintArea" localSheetId="8" hidden="1">'1.e, 1.f, 1.g - Climate'!$A$1:$M$32</definedName>
    <definedName name="Z_DE4CEC55_4816_460C_896F_CAEF459E8907_.wvu.PrintArea" localSheetId="9" hidden="1">'2.a, 2.b and 2.c - Enterprise '!$A$1:$L$22</definedName>
    <definedName name="Z_DE4CEC55_4816_460C_896F_CAEF459E8907_.wvu.PrintArea" localSheetId="5" hidden="1">'2.b Enterprise '!$A$1:$L$10</definedName>
    <definedName name="Z_DE4CEC55_4816_460C_896F_CAEF459E8907_.wvu.PrintArea" localSheetId="10" hidden="1">'3.a, 3.b - Learning '!#REF!</definedName>
    <definedName name="Z_DE4CEC55_4816_460C_896F_CAEF459E8907_.wvu.PrintArea" localSheetId="11" hidden="1">'4.a, 4.b - Responsible Business'!#REF!</definedName>
    <definedName name="Z_DE4CEC55_4816_460C_896F_CAEF459E8907_.wvu.PrintArea" localSheetId="6" hidden="1">'5.2 - '!#REF!</definedName>
    <definedName name="Z_DE4CEC55_4816_460C_896F_CAEF459E8907_.wvu.PrintArea" localSheetId="12" hidden="1">'5.a - Customer'!#REF!</definedName>
    <definedName name="Z_DE4CEC55_4816_460C_896F_CAEF459E8907_.wvu.PrintArea" localSheetId="13" hidden="1">'6.a-i Colleagues'!#REF!</definedName>
    <definedName name="Z_DE4CEC55_4816_460C_896F_CAEF459E8907_.wvu.PrintArea" localSheetId="1" hidden="1">Contents!$A$1:$R$42</definedName>
    <definedName name="Z_DE4CEC55_4816_460C_896F_CAEF459E8907_.wvu.PrintArea" localSheetId="0" hidden="1">Cover!$A$1:$T$54</definedName>
  </definedNames>
  <calcPr calcId="191028"/>
  <customWorkbookViews>
    <customWorkbookView name="jainaaw - Personal View" guid="{CFC0C3E1-1ACA-4FA8-BA76-E95C86014A4E}" mergeInterval="0" personalView="1" maximized="1" xWindow="-8" yWindow="-8" windowWidth="1382" windowHeight="744" tabRatio="900" activeSheetId="8"/>
    <customWorkbookView name="GUPTHAR - Personal View" guid="{87F8E90F-AE68-4372-AA01-41D6028311F2}" mergeInterval="0" personalView="1" maximized="1" xWindow="-8" yWindow="-8" windowWidth="1382" windowHeight="744" tabRatio="900" activeSheetId="59"/>
    <customWorkbookView name="nirwanr - Personal View" guid="{1DCCF483-2997-44C1-B703-46D07CEB66F6}" mergeInterval="0" personalView="1" maximized="1" xWindow="-8" yWindow="-8" windowWidth="1382" windowHeight="744" tabRatio="900" activeSheetId="8"/>
    <customWorkbookView name="srivaj - Personal View" guid="{33AE63F5-09F9-4E61-99D1-91F30ED65ACB}" mergeInterval="0" personalView="1" maximized="1" xWindow="1358" yWindow="-8" windowWidth="1382" windowHeight="744" tabRatio="900" activeSheetId="13"/>
    <customWorkbookView name="dignamd - Personal View" guid="{CBA88576-37F3-44F8-ADB0-74A09DB918B7}" mergeInterval="0" personalView="1" maximized="1" xWindow="-8" yWindow="-8" windowWidth="1552" windowHeight="840" tabRatio="900"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6" l="1"/>
  <c r="G10" i="16"/>
  <c r="G13" i="16"/>
  <c r="G12" i="16"/>
  <c r="G11" i="16"/>
  <c r="F14" i="16"/>
  <c r="F13" i="16"/>
  <c r="F12" i="16"/>
  <c r="F11" i="16"/>
  <c r="F10" i="16"/>
  <c r="D14" i="16"/>
  <c r="D13" i="16"/>
  <c r="D12" i="16"/>
  <c r="D11" i="16"/>
  <c r="D10" i="16"/>
  <c r="G29" i="16"/>
  <c r="F29" i="16"/>
  <c r="D29" i="16"/>
  <c r="F15" i="16"/>
  <c r="D15" i="16"/>
  <c r="G31" i="16" l="1"/>
  <c r="F31" i="16"/>
  <c r="E31" i="18"/>
  <c r="G31" i="18" l="1"/>
  <c r="I31" i="18"/>
  <c r="E44" i="18"/>
  <c r="G44" i="18"/>
  <c r="I44" i="18"/>
  <c r="G15" i="16"/>
  <c r="F17" i="16" l="1"/>
  <c r="G17" i="16"/>
  <c r="D17" i="16"/>
</calcChain>
</file>

<file path=xl/sharedStrings.xml><?xml version="1.0" encoding="utf-8"?>
<sst xmlns="http://schemas.openxmlformats.org/spreadsheetml/2006/main" count="1069" uniqueCount="467">
  <si>
    <t>Contents</t>
  </si>
  <si>
    <t>Section</t>
  </si>
  <si>
    <t>Climate</t>
  </si>
  <si>
    <t>Page</t>
  </si>
  <si>
    <t>1.a</t>
  </si>
  <si>
    <t>1.b</t>
  </si>
  <si>
    <t>Climate and sustainable funding and financing</t>
  </si>
  <si>
    <t>1.c</t>
  </si>
  <si>
    <t xml:space="preserve">Heightened climate-related risk sectors </t>
  </si>
  <si>
    <t>1.d</t>
  </si>
  <si>
    <t xml:space="preserve">Harmful activities (Credible Transition Plan): Oil and gas majors and in-scope coal exposure  </t>
  </si>
  <si>
    <t>1.e</t>
  </si>
  <si>
    <t>Retail Banking Green Mortgage product completion value</t>
  </si>
  <si>
    <t>1.f</t>
  </si>
  <si>
    <t xml:space="preserve">Energy efficiency of the UK residential mortgage portfolio - Energy Performance Certificate (EPC) rating </t>
  </si>
  <si>
    <t>1.g</t>
  </si>
  <si>
    <t>Flood risk profile of UK residential mortgage portfolio</t>
  </si>
  <si>
    <t xml:space="preserve">              </t>
  </si>
  <si>
    <t>Enterprise</t>
  </si>
  <si>
    <t>2.a</t>
  </si>
  <si>
    <t>Number of Interventions delivered (or supported through programmes) to start, run, and grow a business</t>
  </si>
  <si>
    <t>2.b</t>
  </si>
  <si>
    <t>2.c</t>
  </si>
  <si>
    <t>Number of young adults engaged in Enterprise and Entrepreneurship activity</t>
  </si>
  <si>
    <t>Learning</t>
  </si>
  <si>
    <t>3.a</t>
  </si>
  <si>
    <t xml:space="preserve">Number of financial capability interactions delivered </t>
  </si>
  <si>
    <t>3.b</t>
  </si>
  <si>
    <t xml:space="preserve">Number of customers helped to start saving </t>
  </si>
  <si>
    <t>Responsible Business</t>
  </si>
  <si>
    <t>4.a</t>
  </si>
  <si>
    <t xml:space="preserve">Direct community investment </t>
  </si>
  <si>
    <t>4.b</t>
  </si>
  <si>
    <t>Tax payments</t>
  </si>
  <si>
    <t>Customer</t>
  </si>
  <si>
    <t>5.a</t>
  </si>
  <si>
    <t>Improving digital capability</t>
  </si>
  <si>
    <t>Colleagues</t>
  </si>
  <si>
    <t>6a</t>
  </si>
  <si>
    <t>Colleague data</t>
  </si>
  <si>
    <t>6b</t>
  </si>
  <si>
    <t>Sickness absence</t>
  </si>
  <si>
    <t>6c</t>
  </si>
  <si>
    <t>Internal hire rate</t>
  </si>
  <si>
    <t>6d</t>
  </si>
  <si>
    <t xml:space="preserve">External new hires </t>
  </si>
  <si>
    <t>6e</t>
  </si>
  <si>
    <t>NatWest Group Early Career Programmes hires</t>
  </si>
  <si>
    <t>6f</t>
  </si>
  <si>
    <t>Employee Turnover (Voluntary leavers/average headcount)</t>
  </si>
  <si>
    <t>6g</t>
  </si>
  <si>
    <t>6h</t>
  </si>
  <si>
    <t>Wellbeing</t>
  </si>
  <si>
    <t>6i</t>
  </si>
  <si>
    <t>Colleague 'Our View' opinion survey</t>
  </si>
  <si>
    <t>Presentation of information</t>
  </si>
  <si>
    <t>This datasheet summarises our selected non-financial information for the NatWest Group 2022 reporting suite. The reports within reporting suite are available on natwestgroup.com. The basis of inclusion of select metrics and underlying calculation in this datasheet is driven by: NatWest Group’s strategic focus areas of Climate, Enterprise and Learning; and where applicable, alignment to ESG reporting frameworks. Comparative information has not been presented where data is not applicable for new measures introduced in 2022 or is not available.</t>
  </si>
  <si>
    <t>Assurance</t>
  </si>
  <si>
    <t>NatWest Group plc appointed Ernst &amp; Young LLP (EY) to provide independent assurance over certain sustainability metrics, indicated with (*) in this report. The assurance engagement was planned and performed in accordance with the International Standard on Assurance  Engagements (UK) 3000 (July 2020) Assurance Engagements Other than Audits or Reviews of Historical Financial Information (“ISAE (UK) 3000 (July 2020)”). An assurance report was issued and is available at natwestgroup.com. This report includes further details on the scope, respective responsibilities, work performed, limitations and conclusion. The basis of reporting for those metrics within the scope of assurance can be found at natwestgroup.com.</t>
  </si>
  <si>
    <t>Summary - Climate, Purpose and ESG KPIs</t>
  </si>
  <si>
    <t>Frameworks</t>
  </si>
  <si>
    <t>Topic</t>
  </si>
  <si>
    <t>Metric (KPI)</t>
  </si>
  <si>
    <t>External target</t>
  </si>
  <si>
    <t>UN PRB</t>
  </si>
  <si>
    <t>Principle reference</t>
  </si>
  <si>
    <t>WEF</t>
  </si>
  <si>
    <t>Pillar</t>
  </si>
  <si>
    <t>Core or Extended</t>
  </si>
  <si>
    <t>Reference</t>
  </si>
  <si>
    <t>GRI</t>
  </si>
  <si>
    <t>SASB</t>
  </si>
  <si>
    <t>TCFD</t>
  </si>
  <si>
    <t>Operational footprint CO2 equivalent tonnes (tCO2e) emissions, including Carbon offsetting (tCO2e)</t>
  </si>
  <si>
    <t>Halving our direct own operation emissions by 2025. [updated from: Making our own operations Climate Positive by 2025]</t>
  </si>
  <si>
    <t>a</t>
  </si>
  <si>
    <t>2.2, 2.4</t>
  </si>
  <si>
    <t>Planet</t>
  </si>
  <si>
    <t>Core</t>
  </si>
  <si>
    <t>GHG emissions and TCFD implementation</t>
  </si>
  <si>
    <t>305:1-3</t>
  </si>
  <si>
    <t>N/a</t>
  </si>
  <si>
    <t>Climate and sustainable funding and financing (£)</t>
  </si>
  <si>
    <t>We will provide additional £20 billion
funding and financing for Climate and
Sustainable finance between 2020-2021.
Update: £100 billion Climate and Sustainable Funding and Financing (CSFF) July 2021 - by the end of 2025</t>
  </si>
  <si>
    <t xml:space="preserve">Heightened climate-related risk sectors:
(£m &amp; %) 
</t>
  </si>
  <si>
    <t>N/A</t>
  </si>
  <si>
    <t>r</t>
  </si>
  <si>
    <t>Harmful activities:
Oil and Gas majors &amp; Coal total exposure (£m)</t>
  </si>
  <si>
    <t xml:space="preserve">Stop lending and underwriting to
companies with more than 15% of
activities related to thermal and lignite
coal; unless they have a credible
transition plan in line with the 2015 Paris
Agreement in place by end of 2021. We
plan a full phase-out from coal by 2030.
Stop lending and underwriting to major
oil and gas producers unless they have
a credible transition plan aligned with
the 2015 Paris Agreement in place by
the end of 2021.
[TBU – Revised Oil, Gas and Coal targets/commitments]. </t>
  </si>
  <si>
    <t>% of our UK &amp; RoI customers’ homes that are at or above EPC or equivalent rating C</t>
  </si>
  <si>
    <t>Support our UK and RoI mortgage
customers to increase their residential
energy efficiency and incentivise
purchasing of the most energy efficient
homes, with an ambition that 50% of
our mortgage book has an EPC or
equivalent rating of C or above by 2030</t>
  </si>
  <si>
    <t>Retail Banking Green Mortgage product completion value (GBP)</t>
  </si>
  <si>
    <t xml:space="preserve">Flood risk profile of Retail Banking residential mortgage portfolio. </t>
  </si>
  <si>
    <t>Number of jobs created by businesses participating in the Entrepreneur Accelerator Programme (#)</t>
  </si>
  <si>
    <t>To at least halve the climate impact of our financing activity by 2030 and intend to do what is necessary to achieve alignment with the 2015 Paris Agreement. To do this, we plan to quantify our climate impact and set sector-specific targets by 2022.</t>
  </si>
  <si>
    <t>??</t>
  </si>
  <si>
    <t>Number of Interventions delivered (or supported through programmes) to start, run and grow a business</t>
  </si>
  <si>
    <t>At least 25% of the space in accelerator hubs will be reserved for businesses whose core offering supports sustainable environmental activities</t>
  </si>
  <si>
    <t>Number of indivduals and  business supported through enterprise programmes.  
(All split by % of social Purpose led, outside London and southeast, female and ethnic minority).</t>
  </si>
  <si>
    <t>Support 35k businesses or individuals through enterprise 2021 target. No target beyond 2021?  (is the 2023 target of &gt;500k people for interventions or businesses and people supported?)</t>
  </si>
  <si>
    <t>Number of incremental  new businesses created through enterprise programmes.</t>
  </si>
  <si>
    <t>200,000 interventions or interactions to start, run and grow a business 2021 target (is the 2023 target of &gt;500k people for interventions or businesses and people supported?)</t>
  </si>
  <si>
    <t>Financial capability interactions</t>
  </si>
  <si>
    <t xml:space="preserve">50,000 by 2023
</t>
  </si>
  <si>
    <t>Individual financial health checks, inclusive of digital  (#)</t>
  </si>
  <si>
    <t>2.5m per annum</t>
  </si>
  <si>
    <t>Fraud educations Interactions (#)</t>
  </si>
  <si>
    <t> </t>
  </si>
  <si>
    <t>Financial capability products and features (#)</t>
  </si>
  <si>
    <t>Young people reached through MoneySense (#)</t>
  </si>
  <si>
    <t>Financial Education (Adult) (#)</t>
  </si>
  <si>
    <t>Customers helped to start saving (#)</t>
  </si>
  <si>
    <t>Direct community investment (DCI) spend (£)</t>
  </si>
  <si>
    <t>2m between 2020-2023</t>
  </si>
  <si>
    <t>Prosperity</t>
  </si>
  <si>
    <t>Economic contribution</t>
  </si>
  <si>
    <t>201-1, 201-4</t>
  </si>
  <si>
    <t>Community and social vitality</t>
  </si>
  <si>
    <t>Our Speak Up Policy</t>
  </si>
  <si>
    <t>Governance</t>
  </si>
  <si>
    <t>Protected ethics advice and reporting mechanisms</t>
  </si>
  <si>
    <t>102-17</t>
  </si>
  <si>
    <t>Customers</t>
  </si>
  <si>
    <t>Number and value of attempted fraud prevented in UK (£)</t>
  </si>
  <si>
    <t>Number of First Time Buyer (FTB) mortgage customers supported (#)</t>
  </si>
  <si>
    <t>Number of active digitally active (online, mobile and total) customers (#)</t>
  </si>
  <si>
    <t>Proportion of customers exclusively using digital channels (%)</t>
  </si>
  <si>
    <t>Number of Video banking interactions (#)</t>
  </si>
  <si>
    <t>Artificial intelligence - Cora interactions, total and those that require no human intervention</t>
  </si>
  <si>
    <t>Colleague</t>
  </si>
  <si>
    <t>Proportion of black, Asian, and ethnic minority in top four leadership layers in the UK (%)</t>
  </si>
  <si>
    <t>14% in top four layers by 2025</t>
  </si>
  <si>
    <t>People</t>
  </si>
  <si>
    <t>Diversity and inclusion</t>
  </si>
  <si>
    <t xml:space="preserve"> 405‑1b</t>
  </si>
  <si>
    <t>Gender balance in top three senior layers (%)</t>
  </si>
  <si>
    <t>30% in top three layers by 2020 and full gender balance by 2030 for Black, Asian and Minority Ethnic - and 3% in the top four layers by 2025 for Black colleagues</t>
  </si>
  <si>
    <t>Headcount</t>
  </si>
  <si>
    <t>Diversity, Equity &amp; Inclusion - gender split in workforce</t>
  </si>
  <si>
    <t>UK Ethnicity Profile (% Black, Asian &amp; Minority Ethnic colleagues)</t>
  </si>
  <si>
    <t>Global gender profile (% women)</t>
  </si>
  <si>
    <t>Age Profile (% of colleagues)</t>
  </si>
  <si>
    <t>Sickness Absence</t>
  </si>
  <si>
    <t>Expanded</t>
  </si>
  <si>
    <t>Employee well-being</t>
  </si>
  <si>
    <t>Learning - training days</t>
  </si>
  <si>
    <t>Training provided</t>
  </si>
  <si>
    <t xml:space="preserve">New Hires  </t>
  </si>
  <si>
    <t>Early Career Programmes</t>
  </si>
  <si>
    <t>Internal Hire Rate</t>
  </si>
  <si>
    <t>Employee Turnover (Voluntary)</t>
  </si>
  <si>
    <t xml:space="preserve">Wellbeing </t>
  </si>
  <si>
    <t>Section 1 - Climate</t>
  </si>
  <si>
    <r>
      <t>1.a Operational footpr</t>
    </r>
    <r>
      <rPr>
        <b/>
        <sz val="14"/>
        <color theme="7" tint="-0.249977111117893"/>
        <rFont val="RN House Sans Regular"/>
        <family val="2"/>
      </rPr>
      <t>int: Total scope 1, 2 and 3 CO2e (tCO2e) emissions (excl. financed emissions)</t>
    </r>
  </si>
  <si>
    <t>Streamlined Energy and Carbon Reporting (SECR) - Greenhouse gas (GHG) emissions</t>
  </si>
  <si>
    <r>
      <t>UK &amp; offshore area</t>
    </r>
    <r>
      <rPr>
        <vertAlign val="superscript"/>
        <sz val="12"/>
        <color rgb="FF000000"/>
        <rFont val="RN House Sans Regular"/>
        <family val="2"/>
      </rPr>
      <t>(1)</t>
    </r>
  </si>
  <si>
    <r>
      <t>Global total 
(excluding UK &amp; offshore)</t>
    </r>
    <r>
      <rPr>
        <vertAlign val="superscript"/>
        <sz val="12"/>
        <color rgb="FF000000"/>
        <rFont val="RN House Sans Regular"/>
        <family val="2"/>
      </rPr>
      <t>(1)</t>
    </r>
  </si>
  <si>
    <r>
      <t>Emissions from the combustion of fuel and operation of any facility (Scope 1</t>
    </r>
    <r>
      <rPr>
        <vertAlign val="superscript"/>
        <sz val="12"/>
        <rFont val="RN House Sans Regular"/>
        <family val="2"/>
      </rPr>
      <t>(2)</t>
    </r>
    <r>
      <rPr>
        <sz val="12"/>
        <rFont val="RN House Sans Regular"/>
        <family val="2"/>
      </rPr>
      <t xml:space="preserve"> Direct) CO</t>
    </r>
    <r>
      <rPr>
        <vertAlign val="subscript"/>
        <sz val="12"/>
        <rFont val="RN House Sans Regular"/>
        <family val="2"/>
      </rPr>
      <t>2</t>
    </r>
    <r>
      <rPr>
        <sz val="12"/>
        <rFont val="RN House Sans Regular"/>
        <family val="2"/>
      </rPr>
      <t>e (tonnes)</t>
    </r>
    <r>
      <rPr>
        <vertAlign val="superscript"/>
        <sz val="12"/>
        <rFont val="RN House Sans Regular"/>
        <family val="2"/>
      </rPr>
      <t>(*)</t>
    </r>
  </si>
  <si>
    <r>
      <t>Emissions from the purchase of electricity, heat, steam or cooling by the company for its own use (Scope 2</t>
    </r>
    <r>
      <rPr>
        <vertAlign val="superscript"/>
        <sz val="12"/>
        <rFont val="RN House Sans Regular"/>
        <family val="2"/>
      </rPr>
      <t>(3)</t>
    </r>
    <r>
      <rPr>
        <sz val="12"/>
        <rFont val="RN House Sans Regular"/>
        <family val="2"/>
      </rPr>
      <t xml:space="preserve"> Indirect) location-based CO</t>
    </r>
    <r>
      <rPr>
        <vertAlign val="subscript"/>
        <sz val="12"/>
        <rFont val="RN House Sans Regular"/>
        <family val="2"/>
      </rPr>
      <t>2</t>
    </r>
    <r>
      <rPr>
        <sz val="12"/>
        <rFont val="RN House Sans Regular"/>
        <family val="2"/>
      </rPr>
      <t>e emissions (tonnes)</t>
    </r>
    <r>
      <rPr>
        <vertAlign val="superscript"/>
        <sz val="12"/>
        <rFont val="RN House Sans Regular"/>
        <family val="2"/>
      </rPr>
      <t>(*)</t>
    </r>
  </si>
  <si>
    <r>
      <t>Total gross Scope 1 &amp; 2 (location-based) emissions CO</t>
    </r>
    <r>
      <rPr>
        <vertAlign val="subscript"/>
        <sz val="12"/>
        <rFont val="RN House Sans Regular"/>
        <family val="2"/>
      </rPr>
      <t>2</t>
    </r>
    <r>
      <rPr>
        <sz val="12"/>
        <rFont val="RN House Sans Regular"/>
        <family val="2"/>
      </rPr>
      <t>e (tonnes)</t>
    </r>
    <r>
      <rPr>
        <vertAlign val="superscript"/>
        <sz val="12"/>
        <rFont val="RN House Sans Regular"/>
        <family val="2"/>
      </rPr>
      <t>(*)</t>
    </r>
  </si>
  <si>
    <t>Energy consumption used to calculate above emissions (kWh)</t>
  </si>
  <si>
    <r>
      <t>Intensity ratio: Location-based CO</t>
    </r>
    <r>
      <rPr>
        <vertAlign val="subscript"/>
        <sz val="12"/>
        <rFont val="RN House Sans Regular"/>
        <family val="2"/>
      </rPr>
      <t>2</t>
    </r>
    <r>
      <rPr>
        <sz val="12"/>
        <rFont val="RN House Sans Regular"/>
        <family val="2"/>
      </rPr>
      <t>e emissions per FTE (Scope 1 &amp; 2) (tonnes/FTE)</t>
    </r>
  </si>
  <si>
    <r>
      <t>Scope 3</t>
    </r>
    <r>
      <rPr>
        <vertAlign val="superscript"/>
        <sz val="12"/>
        <rFont val="RN House Sans Regular"/>
        <family val="2"/>
      </rPr>
      <t>(4)</t>
    </r>
    <r>
      <rPr>
        <sz val="12"/>
        <rFont val="RN House Sans Regular"/>
        <family val="2"/>
      </rPr>
      <t xml:space="preserve"> CO</t>
    </r>
    <r>
      <rPr>
        <vertAlign val="subscript"/>
        <sz val="12"/>
        <rFont val="RN House Sans Regular"/>
        <family val="2"/>
      </rPr>
      <t>2</t>
    </r>
    <r>
      <rPr>
        <sz val="12"/>
        <rFont val="RN House Sans Regular"/>
        <family val="2"/>
      </rPr>
      <t>e emissions from direct operations</t>
    </r>
    <r>
      <rPr>
        <vertAlign val="superscript"/>
        <sz val="12"/>
        <rFont val="RN House Sans Regular"/>
        <family val="2"/>
      </rPr>
      <t>(5)</t>
    </r>
    <r>
      <rPr>
        <sz val="12"/>
        <rFont val="RN House Sans Regular"/>
        <family val="2"/>
      </rPr>
      <t xml:space="preserve"> (tonnes)</t>
    </r>
    <r>
      <rPr>
        <vertAlign val="superscript"/>
        <sz val="12"/>
        <rFont val="RN House Sans Regular"/>
        <family val="2"/>
      </rPr>
      <t>(*)</t>
    </r>
  </si>
  <si>
    <r>
      <t>Total gross Scope 1, 2 &amp; 3 direct own operations (location-based) emissions CO</t>
    </r>
    <r>
      <rPr>
        <vertAlign val="subscript"/>
        <sz val="12"/>
        <color rgb="FF000000"/>
        <rFont val="RN House Sans Regular"/>
        <family val="2"/>
      </rPr>
      <t>2</t>
    </r>
    <r>
      <rPr>
        <sz val="12"/>
        <color rgb="FF000000"/>
        <rFont val="RN House Sans Regular"/>
        <family val="2"/>
      </rPr>
      <t>e (tonnes)</t>
    </r>
    <r>
      <rPr>
        <vertAlign val="superscript"/>
        <sz val="12"/>
        <color rgb="FF000000"/>
        <rFont val="RN House Sans Regular"/>
        <family val="2"/>
      </rPr>
      <t>(*)</t>
    </r>
  </si>
  <si>
    <t>Intensity ratio: Location-based direct own operations CO2e emissions per FTE (Scope 1, 2 &amp; 3) (tonnes/FTE)</t>
  </si>
  <si>
    <r>
      <t>Scope 2 market-based</t>
    </r>
    <r>
      <rPr>
        <vertAlign val="superscript"/>
        <sz val="12"/>
        <rFont val="RN House Sans Regular"/>
        <family val="2"/>
      </rPr>
      <t>(6)</t>
    </r>
    <r>
      <rPr>
        <sz val="12"/>
        <rFont val="RN House Sans Regular"/>
        <family val="2"/>
      </rPr>
      <t xml:space="preserve"> CO</t>
    </r>
    <r>
      <rPr>
        <vertAlign val="subscript"/>
        <sz val="12"/>
        <rFont val="RN House Sans Regular"/>
        <family val="2"/>
      </rPr>
      <t>2</t>
    </r>
    <r>
      <rPr>
        <sz val="12"/>
        <rFont val="RN House Sans Regular"/>
        <family val="2"/>
      </rPr>
      <t>e emissions (tonnes)</t>
    </r>
    <r>
      <rPr>
        <vertAlign val="superscript"/>
        <sz val="12"/>
        <rFont val="RN House Sans Regular"/>
        <family val="2"/>
      </rPr>
      <t>(*)</t>
    </r>
  </si>
  <si>
    <t>Notes</t>
  </si>
  <si>
    <t>NatWest Group own operational footprint reporting year runs from the 1st of October 2021 to the 30th of September 2022.</t>
  </si>
  <si>
    <t xml:space="preserve">1. Offshore area as defined in The Companies (Directors Report) and Limited Liability Partnerships (Energy and Carbon) Regulations 2018. This includes Jersey and Guernsey but not our overseas sites in America, EMEA and Asia-Pacific. These are included in the global total (excluding UK and offshore). </t>
  </si>
  <si>
    <t>2. Scope 1 emissions from natural gas, liquid fossil fuels, fluorinated gas losses and owned/leased vehicles. </t>
  </si>
  <si>
    <t>3. Scope 2 emissions from electricity, district heating and cooling used in NatWest Group premises. </t>
  </si>
  <si>
    <t>4. Scope 3 emissions from paper and water, category 5: waste (UK and RoI only), category 6: business travel including air, rail, hired vehicles and our grey fleet, category 7: employee commuting and working from home. </t>
  </si>
  <si>
    <t>5. NatWest Group defines direct own operations as our Scope 1, Scope 2 and Scope 3 (paper, water, waste, business travel, commuting and work from home) emissions. It therefore excludes upstream and downstream emissions from our value chain.</t>
  </si>
  <si>
    <r>
      <t>6. Market-based Scope 2 emissions. We have procured 100% of UK and RoI and 98% global from renewable sources using green tariffs and renewable electricity certificates. The 13 tCO</t>
    </r>
    <r>
      <rPr>
        <vertAlign val="subscript"/>
        <sz val="12"/>
        <rFont val="RN House Sans Regular"/>
        <family val="2"/>
      </rPr>
      <t>2</t>
    </r>
    <r>
      <rPr>
        <sz val="12"/>
        <rFont val="RN House Sans Regular"/>
        <family val="2"/>
      </rPr>
      <t>e arises from district cooling and district heating, which is used at only a few sites. </t>
    </r>
  </si>
  <si>
    <t>For further details on methodology, please see section 5.4  "Emissions methodology and basis of preparation" of the 2022 NatWest Group plc Climate-related Disclosures Report.</t>
  </si>
  <si>
    <t>(*) Within the scope of EY assurance (2022 only).</t>
  </si>
  <si>
    <r>
      <t>1.b Climate and sustainable funding and financing</t>
    </r>
    <r>
      <rPr>
        <b/>
        <vertAlign val="superscript"/>
        <sz val="14"/>
        <color rgb="FF42145F"/>
        <rFont val="RN House Sans Regular"/>
        <family val="2"/>
      </rPr>
      <t>(1)</t>
    </r>
  </si>
  <si>
    <t>Full year ended</t>
  </si>
  <si>
    <t>Cumulative progress towards the £100bn target</t>
  </si>
  <si>
    <t xml:space="preserve"> 31 December 2022 </t>
  </si>
  <si>
    <r>
      <t xml:space="preserve"> 31 December 2021 </t>
    </r>
    <r>
      <rPr>
        <vertAlign val="superscript"/>
        <sz val="12"/>
        <color rgb="FF5E10B1"/>
        <rFont val="RN House Sans Regular"/>
        <family val="2"/>
      </rPr>
      <t>(7)</t>
    </r>
  </si>
  <si>
    <t>£m</t>
  </si>
  <si>
    <r>
      <t>Specific purpose wholesale lending within the scope of the climate and sustainable funding and finance inclusion (CSFFI) criteria</t>
    </r>
    <r>
      <rPr>
        <vertAlign val="superscript"/>
        <sz val="12"/>
        <color rgb="FF000000"/>
        <rFont val="RN House Sans Regular"/>
        <family val="2"/>
      </rPr>
      <t>(2)</t>
    </r>
  </si>
  <si>
    <r>
      <t>Residential mortgages with EPC A or B</t>
    </r>
    <r>
      <rPr>
        <vertAlign val="superscript"/>
        <sz val="12"/>
        <color rgb="FF000000"/>
        <rFont val="RN House Sans Regular"/>
        <family val="2"/>
      </rPr>
      <t>(3)</t>
    </r>
  </si>
  <si>
    <r>
      <rPr>
        <sz val="12"/>
        <color rgb="FF000000"/>
        <rFont val="RN House Sans Regular"/>
        <family val="2"/>
      </rPr>
      <t>Green and Sustainability Bond Public Issuances and Private Placements</t>
    </r>
    <r>
      <rPr>
        <vertAlign val="superscript"/>
        <sz val="12"/>
        <color rgb="FF000000"/>
        <rFont val="RN House Sans Regular"/>
        <family val="2"/>
      </rPr>
      <t>(4)</t>
    </r>
  </si>
  <si>
    <r>
      <t>Green Loan Underwriting</t>
    </r>
    <r>
      <rPr>
        <vertAlign val="superscript"/>
        <sz val="12"/>
        <color rgb="FF000000"/>
        <rFont val="RN House Sans Regular"/>
        <family val="2"/>
      </rPr>
      <t>(4)</t>
    </r>
  </si>
  <si>
    <t>-</t>
  </si>
  <si>
    <r>
      <t>Sustainability Linked Loans</t>
    </r>
    <r>
      <rPr>
        <vertAlign val="superscript"/>
        <sz val="12"/>
        <color rgb="FF000000"/>
        <rFont val="RN House Sans Regular"/>
        <family val="2"/>
      </rPr>
      <t>(2,5)</t>
    </r>
  </si>
  <si>
    <r>
      <t>Sustainability Linked Bonds and Private Placements</t>
    </r>
    <r>
      <rPr>
        <vertAlign val="superscript"/>
        <sz val="12"/>
        <color rgb="FF000000"/>
        <rFont val="RN House Sans Regular"/>
        <family val="2"/>
      </rPr>
      <t>(5)</t>
    </r>
  </si>
  <si>
    <r>
      <t>Other wholesale general purpose lending</t>
    </r>
    <r>
      <rPr>
        <vertAlign val="superscript"/>
        <sz val="12"/>
        <color rgb="FF000000"/>
        <rFont val="RN House Sans Regular"/>
        <family val="2"/>
      </rPr>
      <t>(2)</t>
    </r>
    <r>
      <rPr>
        <sz val="12"/>
        <color rgb="FF000000"/>
        <rFont val="RN House Sans Regular"/>
        <family val="2"/>
      </rPr>
      <t xml:space="preserve"> or wider financing within the CSFFI criteria</t>
    </r>
    <r>
      <rPr>
        <vertAlign val="superscript"/>
        <sz val="12"/>
        <color rgb="FF000000"/>
        <rFont val="RN House Sans Regular"/>
        <family val="2"/>
      </rPr>
      <t>(6)</t>
    </r>
  </si>
  <si>
    <t>Total </t>
  </si>
  <si>
    <t>(*)</t>
  </si>
  <si>
    <t>1. For the full year ended 31 December 2022, the NatWest Group CSFFI criteria published in October 2021 has been used to determine the assets, activities and companies that are eligible to be counted. For the full year ended 31 December 2021, the CSFFI criteria published in February 2021 was applied. The CSFFI criteria includes lending to personal customers for properties with EPC A and B ratings, and these were first included within climate and sustainable funding and financing reporting from 1 July 2021. NatWest Group’s own Green, Social and Sustainability (GSS) bond issuances are not included in the table above. The revised CSFFI criteria published in December 2022 will be used from 1 January 2023. Full details of the CSFFI criteria can be found at natwestgroup.com.</t>
  </si>
  <si>
    <t>2. Lending amounts represent total commitment and include any undrawn portion of committed credit limits.</t>
  </si>
  <si>
    <t>3. Refer to section 5.2 of the 2022  NatWest Group plc Climate-related Disclosures Report for data availability and limitations related to EPC data.</t>
  </si>
  <si>
    <t>4. Underwriting of specific use of proceeds debt capital market issuances for project expenditures, as well as green loan commitments when customers meet the CSFFI criteria. Amounts represent the NatWest Group share of the notional (total underwriting amount lead managed or placed by NatWest Group, based on the number of underwriters within a specific deal. During the year ended 31 December 2022, 52 green bonds and private placements totalling a notional amount of £41.6 billion (53 deals, £38.7 billion during full year 2021), account for c.20% of the total lead managed or placed transactions by NatWest Group during the period (c.16% for full year 2021). The CSFFI criteria allows for the inclusion of eligible sustainability bonds, which began to be included from 1 January 2022 (20 deals, climate and sustainable funding and financing contribution £2.2 billion in the year ended 31 December 2022).</t>
  </si>
  <si>
    <t>5. Sustainability-Linked Loans, Bonds and private placements made to customers, in line with Loan Market Association (LMA) Sustainability Linked Loan principles and International Capital Market Association (ICMA) Sustainability-Linked Bond principles where deal targets include green performance indicators, aligned to CSFFI criteria.</t>
  </si>
  <si>
    <t>6. In addition to transactions that directly meet CSFFI criteria based on use of proceeds for green purposes, the CSFFI criteria also includes certain general purpose loans and wider bonds and private placements) to a customer who can evidence (to NatWest Group’s satisfaction through review of the customers’ profit and loss statement or balance sheet): 50% or more of financing (including revenues from the categories and sectors outlined in the criteria, or for fund clients 75% of assets under management invested in assets that meet the CSFFI criteria, or for Real Estate and Utilities companies 75% of their assets in categories or sectors outlined by the CSFFI criteria. In the year ended 31 December 2022, the £1.2 billion included above comprised loans of £1.1 billion and bonds and private placements of £0.1 billion.</t>
  </si>
  <si>
    <t>7. Of the £17.5 billion of climate and sustainable funding and financing provided in the year ended 31 December 2021, £8.1 billion was provided in the second half of the year and therefore contributes towards the £100 billion target.</t>
  </si>
  <si>
    <t>(*) Within the scope of EY assurance.</t>
  </si>
  <si>
    <t xml:space="preserve">Section 2 - Enterprise </t>
  </si>
  <si>
    <t>2.b Number of jobs created through businesses participating in the Entrepreneur Accelerator programmes</t>
  </si>
  <si>
    <t>From 1 January 2018 to</t>
  </si>
  <si>
    <t>31 December 2021 </t>
  </si>
  <si>
    <t>31 December 2020 </t>
  </si>
  <si>
    <t xml:space="preserve">Jobs created </t>
  </si>
  <si>
    <t xml:space="preserve">Section 5.2 - </t>
  </si>
  <si>
    <t>1.c Heightened climate-related risk sectors</t>
  </si>
  <si>
    <t xml:space="preserve"> </t>
  </si>
  <si>
    <r>
      <t>As at 31 December 2022</t>
    </r>
    <r>
      <rPr>
        <vertAlign val="superscript"/>
        <sz val="12"/>
        <color rgb="FF5E10B1"/>
        <rFont val="RN House Sans Regular"/>
        <family val="2"/>
      </rPr>
      <t>(*)</t>
    </r>
  </si>
  <si>
    <t>As at 31 December 2021</t>
  </si>
  <si>
    <r>
      <t>Sector / Portfolio</t>
    </r>
    <r>
      <rPr>
        <vertAlign val="superscript"/>
        <sz val="12"/>
        <color rgb="FF000000"/>
        <rFont val="RN House Sans Regular"/>
        <family val="2"/>
      </rPr>
      <t xml:space="preserve"> </t>
    </r>
  </si>
  <si>
    <r>
      <t>Loans</t>
    </r>
    <r>
      <rPr>
        <vertAlign val="superscript"/>
        <sz val="12"/>
        <color rgb="FF000000"/>
        <rFont val="RN House Sans Regular"/>
        <family val="2"/>
      </rPr>
      <t>(1)</t>
    </r>
  </si>
  <si>
    <r>
      <t>Off-Balance sheet</t>
    </r>
    <r>
      <rPr>
        <vertAlign val="superscript"/>
        <sz val="12"/>
        <color rgb="FF000000"/>
        <rFont val="RN House Sans Regular"/>
        <family val="2"/>
      </rPr>
      <t>(2)</t>
    </r>
  </si>
  <si>
    <t>Total sector exposure</t>
  </si>
  <si>
    <t>Of which heightened</t>
  </si>
  <si>
    <t>Heightened as a % of Natwest Group</t>
  </si>
  <si>
    <t>Loans</t>
  </si>
  <si>
    <t>Off-Balance sheet</t>
  </si>
  <si>
    <t>%</t>
  </si>
  <si>
    <r>
      <t>Wholesale heightened climate-related risk sectors</t>
    </r>
    <r>
      <rPr>
        <b/>
        <vertAlign val="superscript"/>
        <sz val="12"/>
        <color rgb="FF000000"/>
        <rFont val="RN House Sans Regular"/>
        <family val="2"/>
      </rPr>
      <t>(3)</t>
    </r>
  </si>
  <si>
    <t>Commercial real estate</t>
  </si>
  <si>
    <t>Housing associations</t>
  </si>
  <si>
    <r>
      <t>Power utilities</t>
    </r>
    <r>
      <rPr>
        <vertAlign val="superscript"/>
        <sz val="12"/>
        <color rgb="FF000000"/>
        <rFont val="RN House Sans Regular"/>
        <family val="2"/>
      </rPr>
      <t>(4)</t>
    </r>
  </si>
  <si>
    <t>Construction</t>
  </si>
  <si>
    <t>Agriculture</t>
  </si>
  <si>
    <t>Land transport and logistics</t>
  </si>
  <si>
    <t>Leisure</t>
  </si>
  <si>
    <t>Oil and gas</t>
  </si>
  <si>
    <t>Building materials</t>
  </si>
  <si>
    <t>Airlines and aerospace</t>
  </si>
  <si>
    <t>Automotive</t>
  </si>
  <si>
    <t>Water and waste</t>
  </si>
  <si>
    <t>Industrials</t>
  </si>
  <si>
    <t>Mining and metals</t>
  </si>
  <si>
    <t>Chemicals</t>
  </si>
  <si>
    <t>Shipping</t>
  </si>
  <si>
    <t>Retail</t>
  </si>
  <si>
    <t>Residential mortgage portfolio</t>
  </si>
  <si>
    <t>Total Natwest Group</t>
  </si>
  <si>
    <t>1. Loans to customers and banks – amortised cost and FVOCI. This table shows gross loans only. Disposal Group assets (£1.5 billion as at 31 December 2022, £9.1 billion as at 31 December 2021) are excluded from this table. For consistency with credit risk reporting in the 2022 NatWest Group plc Annual Report and Accounts, loan assets shown for 31 December 2022 exclude £(0.2) billion that are out of scope of expected credit loss consideration.</t>
  </si>
  <si>
    <t>2. Off-balance sheet includes loan commitments and contingent liabilities.</t>
  </si>
  <si>
    <r>
      <t xml:space="preserve">1.d Harmful activities (Credible Transition Plan): Oil and gas majors and in-scope coal exposure </t>
    </r>
    <r>
      <rPr>
        <b/>
        <vertAlign val="superscript"/>
        <sz val="14"/>
        <color rgb="FF7030A0"/>
        <rFont val="RN House Sans Regular"/>
        <family val="2"/>
      </rPr>
      <t>(</t>
    </r>
    <r>
      <rPr>
        <vertAlign val="superscript"/>
        <sz val="14"/>
        <color rgb="FF7030A0"/>
        <rFont val="RN House Sans Regular"/>
        <family val="2"/>
      </rPr>
      <t>*)</t>
    </r>
  </si>
  <si>
    <r>
      <t>Total exposure to the oil and gas sector increased by £0.3 billion compared with 31 December 2021. As at 31 December 2022 the exposure to oil and gas majors amounted to £0.9 billion (31 December 2021 – £0.8 billion), representing 25% of the total exposure to the oil and gas sector. Increases in oil and gas exposure in 2022 are largely attributable to foreign exchange movement. Exposure to coal customers, as defined in the Credible Transition Plan (CTP) assessment</t>
    </r>
    <r>
      <rPr>
        <vertAlign val="superscript"/>
        <sz val="12"/>
        <rFont val="RN House Sans Regular"/>
        <family val="2"/>
      </rPr>
      <t>(1)</t>
    </r>
    <r>
      <rPr>
        <sz val="12"/>
        <rFont val="RN House Sans Regular"/>
        <family val="2"/>
      </rPr>
      <t xml:space="preserve"> completed in 2021, was £0.3 billion as at 31 December 2022 (£0.6 billion as at 31 December 2021).</t>
    </r>
  </si>
  <si>
    <t>1. As defined in the Credible Transition Plan (CTP) assessment. Refer to pages 30 – 31 of the NatWest Group plc 2021 Climate-related Disclosures Report for further details on the assessment of CTPs for oil and gas majors and in-scope coal customers.</t>
  </si>
  <si>
    <r>
      <t>1.e Retail Banking Green Mortgage</t>
    </r>
    <r>
      <rPr>
        <b/>
        <vertAlign val="superscript"/>
        <sz val="14"/>
        <color rgb="FF7030A0"/>
        <rFont val="RN House Sans Regular"/>
        <family val="2"/>
      </rPr>
      <t>(1)</t>
    </r>
    <r>
      <rPr>
        <b/>
        <sz val="14"/>
        <color rgb="FF7030A0"/>
        <rFont val="RN House Sans Regular"/>
        <family val="2"/>
      </rPr>
      <t>product completion value</t>
    </r>
  </si>
  <si>
    <t>Full Year ended</t>
  </si>
  <si>
    <t>Cumulative</t>
  </si>
  <si>
    <r>
      <t>31 December 2022</t>
    </r>
    <r>
      <rPr>
        <vertAlign val="superscript"/>
        <sz val="12"/>
        <color rgb="FF5E10B1"/>
        <rFont val="RN House Sans Regular"/>
        <family val="2"/>
      </rPr>
      <t>(*)</t>
    </r>
  </si>
  <si>
    <r>
      <t>31 December 2021</t>
    </r>
    <r>
      <rPr>
        <vertAlign val="superscript"/>
        <sz val="12"/>
        <color rgb="FF5E10B1"/>
        <rFont val="RN House Sans Regular"/>
        <family val="2"/>
      </rPr>
      <t>(*)</t>
    </r>
  </si>
  <si>
    <r>
      <t>31 December 2020</t>
    </r>
    <r>
      <rPr>
        <vertAlign val="superscript"/>
        <sz val="12"/>
        <color rgb="FF5E10B1"/>
        <rFont val="RN House Sans Regular"/>
        <family val="2"/>
      </rPr>
      <t>(2)(*)</t>
    </r>
  </si>
  <si>
    <r>
      <t>since launch</t>
    </r>
    <r>
      <rPr>
        <vertAlign val="superscript"/>
        <sz val="12"/>
        <color rgb="FF5E10B1"/>
        <rFont val="RN House Sans Regular"/>
        <family val="2"/>
      </rPr>
      <t xml:space="preserve">(*) </t>
    </r>
  </si>
  <si>
    <t>1. Green Mortgages are available to all intermediaries for all residential and buy-to-let properties with an energy performance rating of A or B and specific new build developer properties. Available for Purchase, Porting and Re-mortgage applications.</t>
  </si>
  <si>
    <t>2. Value relates to completions since the launch of the Green Mortgage product in Q4 2020.</t>
  </si>
  <si>
    <t>1.f Energy efficiency of the UK residential mortgage portfolio - Energy Performance Certificate (EPC) rating</t>
  </si>
  <si>
    <r>
      <t>As at 31 December 2022</t>
    </r>
    <r>
      <rPr>
        <vertAlign val="superscript"/>
        <sz val="12"/>
        <color rgb="FF5E10B1"/>
        <rFont val="RN House Sans Regular"/>
        <family val="2"/>
      </rPr>
      <t>(1)</t>
    </r>
  </si>
  <si>
    <r>
      <t>EPC</t>
    </r>
    <r>
      <rPr>
        <b/>
        <sz val="12"/>
        <color rgb="FF6600CC"/>
        <rFont val="RN House Sans Regular"/>
        <family val="2"/>
      </rPr>
      <t xml:space="preserve"> ratin</t>
    </r>
    <r>
      <rPr>
        <b/>
        <sz val="12"/>
        <color rgb="FF5E10B1"/>
        <rFont val="RN House Sans Regular"/>
        <family val="2"/>
      </rPr>
      <t>g</t>
    </r>
  </si>
  <si>
    <t> % of portfolio where EPC data available</t>
  </si>
  <si>
    <t>A and B</t>
  </si>
  <si>
    <t>C</t>
  </si>
  <si>
    <t>D</t>
  </si>
  <si>
    <t>E</t>
  </si>
  <si>
    <t>F and G</t>
  </si>
  <si>
    <t>Total</t>
  </si>
  <si>
    <r>
      <t>1. As at 31 December 2022, £138.8 billion, 68%, of the UK residential mortgages portfolio including both Private Banking and Retail Banking mortgages, had Energy Performance Certificate (EPC) data available (31 December 2021 – £116.2 billion, 62%). Of which, 41.5%</t>
    </r>
    <r>
      <rPr>
        <vertAlign val="superscript"/>
        <sz val="12"/>
        <color rgb="FF000000"/>
        <rFont val="RN House Sans Regular"/>
        <family val="2"/>
      </rPr>
      <t>(*)</t>
    </r>
    <r>
      <rPr>
        <sz val="12"/>
        <color rgb="FF000000"/>
        <rFont val="RN House Sans Regular"/>
        <family val="2"/>
      </rPr>
      <t xml:space="preserve"> of UK properties were rated as EPC A to C (31 December 2021 – 38.3%). EPC data source and limitations are provided in section 5.2 of the 2022 NatWest Group plc Climate-related Disclosures Report.   </t>
    </r>
  </si>
  <si>
    <r>
      <rPr>
        <b/>
        <sz val="14"/>
        <color rgb="FF7030A0"/>
        <rFont val="RN House Sans Regular"/>
        <family val="2"/>
      </rPr>
      <t>1.g Flood risk profile of UK residential mortgage portfolio</t>
    </r>
    <r>
      <rPr>
        <b/>
        <vertAlign val="superscript"/>
        <sz val="14"/>
        <color rgb="FF7030A0"/>
        <rFont val="RN House Sans Regular"/>
        <family val="2"/>
      </rPr>
      <t>(*)</t>
    </r>
    <r>
      <rPr>
        <b/>
        <sz val="14"/>
        <color rgb="FF7030A0"/>
        <rFont val="RN House Sans Regular"/>
        <family val="2"/>
      </rPr>
      <t xml:space="preserve"> </t>
    </r>
  </si>
  <si>
    <t>On a total volume basis, UK mortgages at present day high risk of flooding are 2.9% of the portfolio and those at very high risk are 0.1% of the portfolio. This is comparable to the overall UK volume-based analysis with high of 3.0% and very high of 0.1%.</t>
  </si>
  <si>
    <t>Notes on EPC rating and Flood risk</t>
  </si>
  <si>
    <t>- Energy efficiency and flood risk profile are based on Retail Banking residential mortgages only, which represent 89% (31 December 2020 86%) of NatWest Group’s residential mortgage portfolio.</t>
  </si>
  <si>
    <t xml:space="preserve">In addition to the Retail Banking portfolio, during 2022, EPC and flood risk data became available for the Private Banking portfolio for all periods. Data relating to the RBS International mortgage portfolio continues to be excluded from analysis at this time. </t>
  </si>
  <si>
    <t>Section 2 - Enterprise</t>
  </si>
  <si>
    <t>2.a, b and c Number of individuals, youth supported and interventions delivered through enterprise programmes</t>
  </si>
  <si>
    <t>31 December 2022</t>
  </si>
  <si>
    <t>31 December 2021</t>
  </si>
  <si>
    <t>31 December 2020</t>
  </si>
  <si>
    <t>Individuals</t>
  </si>
  <si>
    <r>
      <t>Youth
Supported</t>
    </r>
    <r>
      <rPr>
        <vertAlign val="superscript"/>
        <sz val="12"/>
        <color rgb="FF000000"/>
        <rFont val="RN House Sans Regular"/>
        <family val="2"/>
      </rPr>
      <t xml:space="preserve"> (*)(1)(3)</t>
    </r>
  </si>
  <si>
    <r>
      <t>Interventions</t>
    </r>
    <r>
      <rPr>
        <vertAlign val="superscript"/>
        <sz val="12"/>
        <color rgb="FF000000"/>
        <rFont val="RN House Sans Regular"/>
        <family val="2"/>
      </rPr>
      <t>(*) (1)</t>
    </r>
  </si>
  <si>
    <r>
      <t>supported</t>
    </r>
    <r>
      <rPr>
        <vertAlign val="superscript"/>
        <sz val="12"/>
        <color rgb="FF000000"/>
        <rFont val="RN House Sans Regular"/>
        <family val="2"/>
      </rPr>
      <t>(*)(1)</t>
    </r>
  </si>
  <si>
    <r>
      <t xml:space="preserve">Interventions </t>
    </r>
    <r>
      <rPr>
        <vertAlign val="superscript"/>
        <sz val="12"/>
        <color rgb="FF000000"/>
        <rFont val="RN House Sans Regular"/>
        <family val="2"/>
      </rPr>
      <t>(1)</t>
    </r>
  </si>
  <si>
    <r>
      <t>supported</t>
    </r>
    <r>
      <rPr>
        <vertAlign val="superscript"/>
        <sz val="12"/>
        <color rgb="FF000000"/>
        <rFont val="RN House Sans Regular"/>
        <family val="2"/>
      </rPr>
      <t xml:space="preserve"> (1)</t>
    </r>
  </si>
  <si>
    <t>supported</t>
  </si>
  <si>
    <t>c.200,000</t>
  </si>
  <si>
    <t>c.55,000</t>
  </si>
  <si>
    <t>c. 60,700</t>
  </si>
  <si>
    <t>Of which:</t>
  </si>
  <si>
    <t xml:space="preserve">1. Represents approximate number of interventions delivered and individuals supported through enterprise programmes during 2022, which is based upon data provided by third parties delivering these interventions </t>
  </si>
  <si>
    <t xml:space="preserve">  without further independent verification by NatWest Group.  </t>
  </si>
  <si>
    <t>2. Demographics cover uniquely supported individuals and young people supported.</t>
  </si>
  <si>
    <t>3. Youth interventions supported through enterprise and entrepreneurship is a new metric for 2022</t>
  </si>
  <si>
    <t>Section 3 - Learning</t>
  </si>
  <si>
    <t xml:space="preserve">3.a Number of financial capability interactions delivered </t>
  </si>
  <si>
    <r>
      <t>31 December 2022</t>
    </r>
    <r>
      <rPr>
        <vertAlign val="superscript"/>
        <sz val="12"/>
        <color rgb="FF5E10B1"/>
        <rFont val="RN House Sans Regular"/>
        <family val="2"/>
      </rPr>
      <t>(1)</t>
    </r>
  </si>
  <si>
    <r>
      <t>31 December 2021</t>
    </r>
    <r>
      <rPr>
        <vertAlign val="superscript"/>
        <sz val="12"/>
        <color rgb="FF5E10B1"/>
        <rFont val="RN House Sans Regular"/>
        <family val="2"/>
      </rPr>
      <t>(1)</t>
    </r>
  </si>
  <si>
    <r>
      <t>31 December 2020</t>
    </r>
    <r>
      <rPr>
        <vertAlign val="superscript"/>
        <sz val="12"/>
        <color rgb="FF5E10B1"/>
        <rFont val="RN House Sans Regular"/>
        <family val="2"/>
      </rPr>
      <t>(1)</t>
    </r>
  </si>
  <si>
    <t>MoneySense</t>
  </si>
  <si>
    <t>Financial Health Checks </t>
  </si>
  <si>
    <t>Financial Capability products and features</t>
  </si>
  <si>
    <t>Fraud education </t>
  </si>
  <si>
    <t>Financial education (adult) </t>
  </si>
  <si>
    <r>
      <t>Tota</t>
    </r>
    <r>
      <rPr>
        <sz val="8"/>
        <color rgb="FF000000"/>
        <rFont val="RN House Sans Regular"/>
        <family val="2"/>
      </rPr>
      <t>l</t>
    </r>
    <r>
      <rPr>
        <vertAlign val="superscript"/>
        <sz val="12"/>
        <color rgb="FF000000"/>
        <rFont val="RN House Sans Regular"/>
        <family val="2"/>
      </rPr>
      <t>(*)</t>
    </r>
  </si>
  <si>
    <t>Cumulative total delivered against the 2023 target of 15m</t>
  </si>
  <si>
    <t>1. Includes additional initiatives approved during 2021 &amp; 2022 which met the criteria for inclusion in the financial capability target.</t>
  </si>
  <si>
    <t xml:space="preserve">3.b Number of customers helped to start saving </t>
  </si>
  <si>
    <r>
      <t>Number of customers helped to start saving</t>
    </r>
    <r>
      <rPr>
        <vertAlign val="superscript"/>
        <sz val="12"/>
        <color rgb="FF000000"/>
        <rFont val="RN House Sans Regular"/>
        <family val="2"/>
      </rPr>
      <t>(*)</t>
    </r>
  </si>
  <si>
    <t>Cumulative total delivered against the 2023 target of 2m</t>
  </si>
  <si>
    <t>(2)</t>
  </si>
  <si>
    <t>1. Includes instances where customers had existing savings with other banks and transferred them into a NatWest Group account.</t>
  </si>
  <si>
    <t xml:space="preserve">2. Includes additional 144k customers for 2021 and 2020. The customers helped start to save criteria was revised in April 2022 to reflect products aligned to the ambition. </t>
  </si>
  <si>
    <t>Section 4 - Responsible Business</t>
  </si>
  <si>
    <t xml:space="preserve">4.a Direct community investment </t>
  </si>
  <si>
    <t>£</t>
  </si>
  <si>
    <r>
      <t>Total direct community investment total</t>
    </r>
    <r>
      <rPr>
        <vertAlign val="superscript"/>
        <sz val="12"/>
        <color rgb="FF000000"/>
        <rFont val="RN House Sans Regular"/>
        <family val="2"/>
      </rPr>
      <t>(*)</t>
    </r>
  </si>
  <si>
    <t xml:space="preserve">Colleague charitable donations </t>
  </si>
  <si>
    <t>Total monetary contributions</t>
  </si>
  <si>
    <t>c. 3,200,000</t>
  </si>
  <si>
    <t>Number of hours</t>
  </si>
  <si>
    <t xml:space="preserve">Total Volunteer time </t>
  </si>
  <si>
    <t xml:space="preserve">(*) Within the scope of EY assurance. </t>
  </si>
  <si>
    <t>4.b Tax payments</t>
  </si>
  <si>
    <t>Global total tax paid summary</t>
  </si>
  <si>
    <t>Corporate income tax</t>
  </si>
  <si>
    <t>Irrecoverable VAT / sales tax</t>
  </si>
  <si>
    <t>Bank levies</t>
  </si>
  <si>
    <t>Employer payroll taxes</t>
  </si>
  <si>
    <t>Other taxes</t>
  </si>
  <si>
    <t>Global total tax paid by geographical region</t>
  </si>
  <si>
    <t>UK</t>
  </si>
  <si>
    <t>EMEA</t>
  </si>
  <si>
    <t>Asia-Pacific</t>
  </si>
  <si>
    <t>Americas</t>
  </si>
  <si>
    <t>UK tax paid summary</t>
  </si>
  <si>
    <t>Section 5 - Customers</t>
  </si>
  <si>
    <t>5.a Improving digital capability</t>
  </si>
  <si>
    <r>
      <t>Digitally active retail banking customers (millions)</t>
    </r>
    <r>
      <rPr>
        <vertAlign val="superscript"/>
        <sz val="12"/>
        <color rgb="FF000000"/>
        <rFont val="RN House Sans Regular"/>
        <family val="2"/>
      </rPr>
      <t>(*)</t>
    </r>
  </si>
  <si>
    <r>
      <t>  Mobile users</t>
    </r>
    <r>
      <rPr>
        <i/>
        <vertAlign val="superscript"/>
        <sz val="12"/>
        <color rgb="FF000000"/>
        <rFont val="RN House Sans Regular"/>
        <family val="2"/>
      </rPr>
      <t>(*)</t>
    </r>
  </si>
  <si>
    <r>
      <t>  Online users</t>
    </r>
    <r>
      <rPr>
        <i/>
        <vertAlign val="superscript"/>
        <sz val="12"/>
        <color rgb="FF000000"/>
        <rFont val="RN House Sans Regular"/>
        <family val="2"/>
      </rPr>
      <t>(*)</t>
    </r>
  </si>
  <si>
    <r>
      <t>Retail Banking customers exclusively using digital channels (%)</t>
    </r>
    <r>
      <rPr>
        <vertAlign val="superscript"/>
        <sz val="12"/>
        <color rgb="FF000000"/>
        <rFont val="RN House Sans Regular"/>
        <family val="2"/>
      </rPr>
      <t>(*)</t>
    </r>
  </si>
  <si>
    <r>
      <t> Video banking kept appointments (thousands)</t>
    </r>
    <r>
      <rPr>
        <vertAlign val="superscript"/>
        <sz val="12"/>
        <color rgb="FF000000"/>
        <rFont val="RN House Sans Regular"/>
        <family val="2"/>
      </rPr>
      <t>(*)</t>
    </r>
  </si>
  <si>
    <r>
      <t>Artificial intelligence – Retail banking Cora interactions (millions)</t>
    </r>
    <r>
      <rPr>
        <vertAlign val="superscript"/>
        <sz val="12"/>
        <color rgb="FF000000"/>
        <rFont val="RN House Sans Regular"/>
        <family val="2"/>
      </rPr>
      <t>(*)</t>
    </r>
  </si>
  <si>
    <t>Interactions that required no </t>
  </si>
  <si>
    <r>
      <t>human input (%)</t>
    </r>
    <r>
      <rPr>
        <vertAlign val="superscript"/>
        <sz val="12"/>
        <color rgb="FF000000"/>
        <rFont val="RN House Sans Regular"/>
        <family val="2"/>
      </rPr>
      <t> (*)</t>
    </r>
  </si>
  <si>
    <t>Section 6 - Colleagues</t>
  </si>
  <si>
    <t>All data is for NatWest Group as structured at 31 December 2022 based on global data for active permanent colleagues (including FTC and excl. temps) unless stated otherwise. Excludes some jurisdictions where data cannot be gathered. Please refer to the colleague sections in the Strategic Report and ESG Disclosures Report for further information.</t>
  </si>
  <si>
    <t xml:space="preserve">6a - Colleague data </t>
  </si>
  <si>
    <t>Unit</t>
  </si>
  <si>
    <r>
      <t xml:space="preserve">NatWest Group headcount by location </t>
    </r>
    <r>
      <rPr>
        <b/>
        <vertAlign val="superscript"/>
        <sz val="12"/>
        <color rgb="FF000000"/>
        <rFont val="RN House Sans Regular"/>
        <family val="2"/>
      </rPr>
      <t xml:space="preserve"> </t>
    </r>
    <r>
      <rPr>
        <b/>
        <vertAlign val="superscript"/>
        <sz val="8"/>
        <color rgb="FF000000"/>
        <rFont val="RN House Sans Regular"/>
        <family val="2"/>
      </rPr>
      <t>(1)</t>
    </r>
  </si>
  <si>
    <t>Number</t>
  </si>
  <si>
    <t>USA</t>
  </si>
  <si>
    <t xml:space="preserve">India </t>
  </si>
  <si>
    <t>Poland</t>
  </si>
  <si>
    <t>Republic of Ireland</t>
  </si>
  <si>
    <t>Rest of World</t>
  </si>
  <si>
    <t xml:space="preserve">Total </t>
  </si>
  <si>
    <t xml:space="preserve">Full-time / part-time </t>
  </si>
  <si>
    <t>Full-time</t>
  </si>
  <si>
    <t>Part-time</t>
  </si>
  <si>
    <t>Age profile</t>
  </si>
  <si>
    <t>Under 20</t>
  </si>
  <si>
    <t>20-29</t>
  </si>
  <si>
    <t>30-39</t>
  </si>
  <si>
    <t>40-49</t>
  </si>
  <si>
    <t>50-59</t>
  </si>
  <si>
    <t>60 and over</t>
  </si>
  <si>
    <t>UK ethnicity profile by level (% of colleagues who shared they have an ethnic minority background)</t>
  </si>
  <si>
    <r>
      <t xml:space="preserve">Total population </t>
    </r>
    <r>
      <rPr>
        <vertAlign val="superscript"/>
        <sz val="8"/>
        <color rgb="FF000000"/>
        <rFont val="RN House Sans Regular"/>
        <family val="2"/>
      </rPr>
      <t>(2)</t>
    </r>
  </si>
  <si>
    <t>Asian</t>
  </si>
  <si>
    <t>Black</t>
  </si>
  <si>
    <t>Mixed/Multiple</t>
  </si>
  <si>
    <t>Other ethnic minority</t>
  </si>
  <si>
    <t>White</t>
  </si>
  <si>
    <t>CEO - 3 and above combined</t>
  </si>
  <si>
    <t>CEO - 4</t>
  </si>
  <si>
    <t>CEO - 5</t>
  </si>
  <si>
    <r>
      <t>Target population (CEO-4 and above combined)</t>
    </r>
    <r>
      <rPr>
        <vertAlign val="superscript"/>
        <sz val="12"/>
        <color rgb="FF000000"/>
        <rFont val="RN House Sans Regular"/>
        <family val="2"/>
      </rPr>
      <t>(*) (3)</t>
    </r>
  </si>
  <si>
    <r>
      <t xml:space="preserve">Black colleagues target population (CEO-5 and above combined) </t>
    </r>
    <r>
      <rPr>
        <vertAlign val="superscript"/>
        <sz val="12"/>
        <color rgb="FF000000"/>
        <rFont val="RN House Sans Regular"/>
        <family val="2"/>
      </rPr>
      <t>(4)</t>
    </r>
  </si>
  <si>
    <t>Global gender profile by level (% of women colleagues)</t>
  </si>
  <si>
    <r>
      <rPr>
        <sz val="12"/>
        <color rgb="FF000000"/>
        <rFont val="RN House Sans Regular"/>
        <family val="2"/>
      </rPr>
      <t xml:space="preserve">Total population </t>
    </r>
    <r>
      <rPr>
        <sz val="8"/>
        <color rgb="FF000000"/>
        <rFont val="RN House Sans Regular"/>
        <family val="2"/>
      </rPr>
      <t xml:space="preserve"> </t>
    </r>
    <r>
      <rPr>
        <vertAlign val="superscript"/>
        <sz val="8"/>
        <color rgb="FF000000"/>
        <rFont val="RN House Sans Regular"/>
        <family val="2"/>
      </rPr>
      <t>(5)</t>
    </r>
  </si>
  <si>
    <t xml:space="preserve">CEO        </t>
  </si>
  <si>
    <t xml:space="preserve">CEO - 1 </t>
  </si>
  <si>
    <t xml:space="preserve">CEO - 2  </t>
  </si>
  <si>
    <t xml:space="preserve">CEO - 3  </t>
  </si>
  <si>
    <r>
      <t>Target population (CEO-3 and above combined)</t>
    </r>
    <r>
      <rPr>
        <vertAlign val="superscript"/>
        <sz val="12"/>
        <color rgb="FF000000"/>
        <rFont val="RN House Sans Regular"/>
        <family val="2"/>
      </rPr>
      <t xml:space="preserve"> (*) (6)</t>
    </r>
  </si>
  <si>
    <r>
      <t xml:space="preserve">Gender identity (% of our colleagues who shared their gender identity)  </t>
    </r>
    <r>
      <rPr>
        <b/>
        <vertAlign val="superscript"/>
        <sz val="8"/>
        <color rgb="FF000000"/>
        <rFont val="RN House Sans Regular"/>
        <family val="2"/>
      </rPr>
      <t>(7)</t>
    </r>
  </si>
  <si>
    <r>
      <rPr>
        <b/>
        <sz val="12"/>
        <color rgb="FF000000"/>
        <rFont val="RN House Sans Regular"/>
        <family val="2"/>
      </rPr>
      <t xml:space="preserve">Sexual orientation (% of our colleagues who shared their sexual orientation) </t>
    </r>
    <r>
      <rPr>
        <b/>
        <vertAlign val="superscript"/>
        <sz val="8"/>
        <color rgb="FF000000"/>
        <rFont val="RN House Sans Regular"/>
        <family val="2"/>
      </rPr>
      <t>(8)</t>
    </r>
  </si>
  <si>
    <r>
      <rPr>
        <b/>
        <sz val="12"/>
        <color rgb="FF000000"/>
        <rFont val="RN House Sans Regular"/>
        <family val="2"/>
      </rPr>
      <t xml:space="preserve">Disability (% of our colleagues who shared they have a disability) </t>
    </r>
    <r>
      <rPr>
        <b/>
        <vertAlign val="superscript"/>
        <sz val="8"/>
        <color rgb="FF000000"/>
        <rFont val="RN House Sans Regular"/>
        <family val="2"/>
      </rPr>
      <t>(9)</t>
    </r>
  </si>
  <si>
    <r>
      <rPr>
        <sz val="12"/>
        <color rgb="FF000000"/>
        <rFont val="RN House Sans Regular"/>
        <family val="2"/>
      </rPr>
      <t>1. NatWest Group headcount by location for both continuing and discontinued operations. For full details on headcount please see</t>
    </r>
    <r>
      <rPr>
        <sz val="12"/>
        <color rgb="FFFF0000"/>
        <rFont val="RN House Sans Regular"/>
        <family val="2"/>
      </rPr>
      <t xml:space="preserve"> </t>
    </r>
    <r>
      <rPr>
        <sz val="12"/>
        <color rgb="FF000000"/>
        <rFont val="RN House Sans Regular"/>
        <family val="2"/>
      </rPr>
      <t xml:space="preserve">p.316 in the 2022 Annual Report &amp; Accounts. </t>
    </r>
  </si>
  <si>
    <t>2. Based on a self disclosure rate of 82% in the UK. Breakdown new for 2022 disclosures.</t>
  </si>
  <si>
    <t>3. To maintain integrity, we remove colleagues from our reporting that sit in CEO-3 and above that do not hold leadership or influential roles.</t>
  </si>
  <si>
    <t>4. Target introduced in 2021. At 31 December 2020, we had c.1% of colleagues who identified as Black in CEO-5 and above roles in the UK. To maintain integrity, we remove colleagues from our reporting that sit in CEO-3 and above that do not hold leadership or influential roles.</t>
  </si>
  <si>
    <t>5. Global active and inactive permanent colleagues (including FTCs and excl. temps).</t>
  </si>
  <si>
    <t>6. To maintain integrity, we remove colleagues from our reporting that sit in CEO-3 and above that do not hold leadership or influential roles. NatWest Group’s management structures were revised during 2022. For the purpose of remuneration reporting, the representation targets were set based on the management structures in place at the start of the FY 2022 with performance assessed at 31 December 2022. Based on the management structures at the start of 2022, we had 41% women in our CEO-3 and above global roles as at 31 December 2022, an increase of 3% since 31 December 2021. This reflects a 12% increase since the targets were introduced in 2015.</t>
  </si>
  <si>
    <t>7. Across NatWest Group, 15% of colleagues have self-disclosed the gender identity they most identify with via Workday.</t>
  </si>
  <si>
    <t xml:space="preserve">8. Across NatWest Group, 21% of colleagues have self-disclosed the sexual orientation they most identify with via Workday. </t>
  </si>
  <si>
    <t xml:space="preserve">9. Across NatWest Group, 3% of colleagues have self-disclosed they have a disability via Workday. </t>
  </si>
  <si>
    <t>6b - Sickness absence</t>
  </si>
  <si>
    <r>
      <rPr>
        <b/>
        <sz val="12"/>
        <color rgb="FF000000"/>
        <rFont val="RN House Sans Regular"/>
        <family val="2"/>
      </rPr>
      <t xml:space="preserve">Sickness absence (%)   </t>
    </r>
    <r>
      <rPr>
        <b/>
        <vertAlign val="superscript"/>
        <sz val="8"/>
        <color rgb="FF000000"/>
        <rFont val="RN House Sans Regular"/>
        <family val="2"/>
      </rPr>
      <t>(1)</t>
    </r>
  </si>
  <si>
    <t>UK Sickness Absence (12 month rolling rate)</t>
  </si>
  <si>
    <t>Global Sickness Absence (including UK)  (12 month rolling rate)</t>
  </si>
  <si>
    <t xml:space="preserve">1.  Resource lost due to illness as a % of total resource available through the year. </t>
  </si>
  <si>
    <t>6c - Internal hire rate</t>
  </si>
  <si>
    <t>Internal hire rate (%)</t>
  </si>
  <si>
    <t xml:space="preserve">6d - External new hires </t>
  </si>
  <si>
    <r>
      <t xml:space="preserve">Gender (Global) (% of hired disclosed)   </t>
    </r>
    <r>
      <rPr>
        <b/>
        <vertAlign val="superscript"/>
        <sz val="8"/>
        <color rgb="FF000000"/>
        <rFont val="RN House Sans Regular"/>
        <family val="2"/>
      </rPr>
      <t>(1)</t>
    </r>
  </si>
  <si>
    <t xml:space="preserve">Female </t>
  </si>
  <si>
    <t>Male</t>
  </si>
  <si>
    <r>
      <rPr>
        <b/>
        <sz val="12"/>
        <color rgb="FF000000"/>
        <rFont val="RN House Sans Regular"/>
        <family val="2"/>
      </rPr>
      <t xml:space="preserve">Ethnicity (UK) (% of hired disclosed)   </t>
    </r>
    <r>
      <rPr>
        <b/>
        <sz val="8"/>
        <color rgb="FF000000"/>
        <rFont val="RN House Sans Regular"/>
        <family val="2"/>
      </rPr>
      <t xml:space="preserve"> </t>
    </r>
    <r>
      <rPr>
        <b/>
        <vertAlign val="superscript"/>
        <sz val="8"/>
        <color rgb="FF000000"/>
        <rFont val="RN House Sans Regular"/>
        <family val="2"/>
      </rPr>
      <t>(2)</t>
    </r>
  </si>
  <si>
    <t>Ethnic Minority Background</t>
  </si>
  <si>
    <t>1. Based on 84% of colleagues self-disclosing their gender through the application process. Includes all external new hires including Early Career Programmes.</t>
  </si>
  <si>
    <t>2. Based on 79% of colleagues self-disclosing their ethnicity through the application process.  Includes all external new hires including Early Career Programmes.</t>
  </si>
  <si>
    <t>6e - NatWest Group Early Career Programme hires</t>
  </si>
  <si>
    <t>NatWest Group Early Career Programme hires</t>
  </si>
  <si>
    <t>Graduates</t>
  </si>
  <si>
    <r>
      <rPr>
        <sz val="12"/>
        <color rgb="FF000000"/>
        <rFont val="RN House Sans Regular"/>
        <family val="2"/>
      </rPr>
      <t xml:space="preserve">Apprentices    </t>
    </r>
    <r>
      <rPr>
        <vertAlign val="superscript"/>
        <sz val="8"/>
        <color rgb="FF000000"/>
        <rFont val="RN House Sans Regular"/>
        <family val="2"/>
      </rPr>
      <t>(1)</t>
    </r>
  </si>
  <si>
    <t>Interns</t>
  </si>
  <si>
    <r>
      <t xml:space="preserve">By Gender (Global) (% of hired disclosed)   </t>
    </r>
    <r>
      <rPr>
        <b/>
        <vertAlign val="superscript"/>
        <sz val="8"/>
        <color rgb="FF000000"/>
        <rFont val="RN House Sans Regular"/>
        <family val="2"/>
      </rPr>
      <t>(2)</t>
    </r>
  </si>
  <si>
    <t>Female</t>
  </si>
  <si>
    <r>
      <rPr>
        <b/>
        <sz val="12"/>
        <color rgb="FF000000"/>
        <rFont val="RN House Sans Regular"/>
        <family val="2"/>
      </rPr>
      <t xml:space="preserve">By Ethnicity (UK) (% of hired disclosed)  </t>
    </r>
    <r>
      <rPr>
        <b/>
        <sz val="8"/>
        <color rgb="FF000000"/>
        <rFont val="RN House Sans Regular"/>
        <family val="2"/>
      </rPr>
      <t xml:space="preserve">   </t>
    </r>
    <r>
      <rPr>
        <b/>
        <vertAlign val="superscript"/>
        <sz val="8"/>
        <color rgb="FF000000"/>
        <rFont val="RN House Sans Regular"/>
        <family val="2"/>
      </rPr>
      <t>(3)</t>
    </r>
  </si>
  <si>
    <t>Apprentices</t>
  </si>
  <si>
    <r>
      <rPr>
        <b/>
        <sz val="12"/>
        <color rgb="FF000000"/>
        <rFont val="RN House Sans Regular"/>
        <family val="2"/>
      </rPr>
      <t xml:space="preserve">By Gender (Global) (% of hired disclosed)   </t>
    </r>
    <r>
      <rPr>
        <b/>
        <vertAlign val="superscript"/>
        <sz val="8"/>
        <color rgb="FF000000"/>
        <rFont val="RN House Sans Regular"/>
        <family val="2"/>
      </rPr>
      <t>(4)</t>
    </r>
  </si>
  <si>
    <r>
      <rPr>
        <b/>
        <sz val="12"/>
        <color rgb="FF000000"/>
        <rFont val="RN House Sans Regular"/>
        <family val="2"/>
      </rPr>
      <t xml:space="preserve">By Ethnicity (UK) (% of hired disclosed)    </t>
    </r>
    <r>
      <rPr>
        <b/>
        <sz val="8"/>
        <color rgb="FF000000"/>
        <rFont val="RN House Sans Regular"/>
        <family val="2"/>
      </rPr>
      <t xml:space="preserve"> </t>
    </r>
    <r>
      <rPr>
        <b/>
        <vertAlign val="superscript"/>
        <sz val="8"/>
        <color rgb="FF000000"/>
        <rFont val="RN House Sans Regular"/>
        <family val="2"/>
      </rPr>
      <t>(5)</t>
    </r>
  </si>
  <si>
    <r>
      <rPr>
        <b/>
        <sz val="12"/>
        <color rgb="FF000000"/>
        <rFont val="RN House Sans Regular"/>
        <family val="2"/>
      </rPr>
      <t xml:space="preserve">By Gender (Global) (% of hired disclosed)  </t>
    </r>
    <r>
      <rPr>
        <b/>
        <sz val="8"/>
        <color rgb="FF000000"/>
        <rFont val="RN House Sans Regular"/>
        <family val="2"/>
      </rPr>
      <t xml:space="preserve"> </t>
    </r>
    <r>
      <rPr>
        <b/>
        <vertAlign val="superscript"/>
        <sz val="8"/>
        <color rgb="FF000000"/>
        <rFont val="RN House Sans Regular"/>
        <family val="2"/>
      </rPr>
      <t>(6)</t>
    </r>
  </si>
  <si>
    <r>
      <rPr>
        <b/>
        <sz val="12"/>
        <color rgb="FF000000"/>
        <rFont val="RN House Sans Regular"/>
        <family val="2"/>
      </rPr>
      <t xml:space="preserve">By Ethnicity (UK) (% of hired disclosed)   </t>
    </r>
    <r>
      <rPr>
        <b/>
        <sz val="8"/>
        <color rgb="FF000000"/>
        <rFont val="RN House Sans Regular"/>
        <family val="2"/>
      </rPr>
      <t xml:space="preserve"> </t>
    </r>
    <r>
      <rPr>
        <b/>
        <vertAlign val="superscript"/>
        <sz val="8"/>
        <color rgb="FF000000"/>
        <rFont val="RN House Sans Regular"/>
        <family val="2"/>
      </rPr>
      <t>(7)</t>
    </r>
  </si>
  <si>
    <t xml:space="preserve">1. Apprentice number includes 171 recruited through our social mobility programme in 2022.  2021 apprentice numbers were inflated due to the October 2020 cohort start dates being delayed to January 2021.  </t>
  </si>
  <si>
    <t xml:space="preserve">2. Global NatWest Group Graduate headcount hired in 2022 split by gender where disclosed (66% self-disclosed). </t>
  </si>
  <si>
    <t>3. UK NatWest Group Graduate headcount hired in 2022 split by ethnicity where disclosed (47% self-disclosed).</t>
  </si>
  <si>
    <t>4. Global NatWest Group Apprentice headcount hired in 2022 split by gender where disclosed. (89% self-disclosed).</t>
  </si>
  <si>
    <t>5. UK NatWest Group Apprentice headcount hired in 2022 split by ethnicity where disclosed. (89% self-disclosed).</t>
  </si>
  <si>
    <t>6. Global NatWest Group Intern headcount hired in 2022 split by gender where disclosed. (79% self-disclosed).</t>
  </si>
  <si>
    <t>7.  UK NatWest Group Intern headcount hired in 2022 split by ethnicity where disclosed. (71% self-disclosed).</t>
  </si>
  <si>
    <t>6f - Employee Turnover (Voluntary leavers/average headcount)</t>
  </si>
  <si>
    <t>Employee Turnover (Voluntary) - 12-month rolling rate</t>
  </si>
  <si>
    <t>6g - Learning</t>
  </si>
  <si>
    <r>
      <rPr>
        <b/>
        <sz val="12"/>
        <color rgb="FF000000"/>
        <rFont val="RN House Sans Regular"/>
        <family val="2"/>
      </rPr>
      <t xml:space="preserve">Learning   </t>
    </r>
    <r>
      <rPr>
        <b/>
        <sz val="8"/>
        <color rgb="FF000000"/>
        <rFont val="RN House Sans Regular"/>
        <family val="2"/>
      </rPr>
      <t xml:space="preserve"> </t>
    </r>
    <r>
      <rPr>
        <b/>
        <vertAlign val="superscript"/>
        <sz val="8"/>
        <color rgb="FF000000"/>
        <rFont val="RN House Sans Regular"/>
        <family val="2"/>
      </rPr>
      <t>(1)</t>
    </r>
  </si>
  <si>
    <t>Average total annual hours per FTE 
(Mandatory learning)</t>
  </si>
  <si>
    <t>Hours</t>
  </si>
  <si>
    <t>6.19
(6 hrs 11 mins)</t>
  </si>
  <si>
    <t>7.29 
(7 hrs 17 mins)</t>
  </si>
  <si>
    <t>Average total annual hours per FTE 
(Non - mandatory learning)</t>
  </si>
  <si>
    <t>7.52
(7 hrs 31 mins)</t>
  </si>
  <si>
    <t>7.44 
(7 hrs 26 mins)</t>
  </si>
  <si>
    <t>Average total annual hours per FTE 
(Role specific learning)</t>
  </si>
  <si>
    <t>3.43
(3 hrs 25 mins)</t>
  </si>
  <si>
    <t>17.14
(17 hrs 7 mins)</t>
  </si>
  <si>
    <t>14.73
(14 hrs 43 mins)</t>
  </si>
  <si>
    <r>
      <rPr>
        <b/>
        <sz val="12"/>
        <color rgb="FF000000"/>
        <rFont val="RN House Sans Regular"/>
        <family val="2"/>
      </rPr>
      <t xml:space="preserve">Employee elective learning completions focused on building critical skills for the future  </t>
    </r>
    <r>
      <rPr>
        <b/>
        <sz val="8"/>
        <color rgb="FF000000"/>
        <rFont val="RN House Sans Regular"/>
        <family val="2"/>
      </rPr>
      <t xml:space="preserve">  </t>
    </r>
    <r>
      <rPr>
        <b/>
        <vertAlign val="superscript"/>
        <sz val="8"/>
        <color rgb="FF000000"/>
        <rFont val="RN House Sans Regular"/>
        <family val="2"/>
      </rPr>
      <t>(2)</t>
    </r>
  </si>
  <si>
    <t>1. Mandatory learning - Learning that is core/common to all/many bank colleagues.
Non-mandatory learning- Learning that colleagues are electing to do in order to support their development.
Role specific learning - This is a new category we are reporting on for 2022 as it allows us to differentiate between the learning that is core/common to all/many bank colleagues and the learning colleagues specifically receive to do their role.
Hours tracked in our core learning platform Workday, our main content catalogue provider Skillsoft and 10% of learning provided by our managed learning service provider (due to reporting changes by the supplier we are only able to track 10% of this compared to 100% in 2021).
Excludes hours spent on learning through other external content catalogues (e.g. Datacamp) and programmes not hosted on Workday (PCDP)  as well as informal learning such as on the job/coaching. 
We track learning completions rather than learning hours internally as this is a better fit for our strategy around developing more bite sized learning solutions that take less time than traditional methods of learning (classroom/face to face etc).</t>
  </si>
  <si>
    <t>2. The number of elective learning completions tagged to the 10 future skills and calculated as a % of total course completions. Includes all elective learning completions taken from Workday, Datacamp, Udemy and Udacity (including Skillsoft content curated via Workday). 
Completions tracked on assets where there is completion status/date. Excludes mandatory learning,  informal learning and learning completed outside key platforms.</t>
  </si>
  <si>
    <t>6h - Wellbeing</t>
  </si>
  <si>
    <t>Employee Assistance Programme (EAP) Utilisation - UK &amp; RoI (%)</t>
  </si>
  <si>
    <t>Employee Assistance Programme (EAP) Utilisation - Global (%)</t>
  </si>
  <si>
    <t xml:space="preserve">Wellbeing Champions – Colleagues who support our wellbeing strategy globally </t>
  </si>
  <si>
    <t>6i - Colleague 'Our View' opinion survey</t>
  </si>
  <si>
    <r>
      <t xml:space="preserve">Colleague 'Our View' opinion survey - subset of key questions (total % favourable average score) </t>
    </r>
    <r>
      <rPr>
        <b/>
        <vertAlign val="superscript"/>
        <sz val="12"/>
        <color rgb="FF000000"/>
        <rFont val="RN House Sans Regular"/>
        <family val="2"/>
      </rPr>
      <t>(1)</t>
    </r>
  </si>
  <si>
    <t>Category</t>
  </si>
  <si>
    <t>Shared Purpose</t>
  </si>
  <si>
    <t xml:space="preserve">Total % favourable average score </t>
  </si>
  <si>
    <t>Culture Index</t>
  </si>
  <si>
    <t>Inclusion</t>
  </si>
  <si>
    <t>Building Capability</t>
  </si>
  <si>
    <t>1. Result at September 2022, excludes Ulster Bank RoI. Scores and variance stated are subject to rounding.</t>
  </si>
  <si>
    <r>
      <t xml:space="preserve">Ethnic minority backgrounds (%) </t>
    </r>
    <r>
      <rPr>
        <i/>
        <vertAlign val="superscript"/>
        <sz val="12"/>
        <color rgb="FF000000"/>
        <rFont val="RN House Sans Regular"/>
        <family val="2"/>
      </rPr>
      <t>(2)</t>
    </r>
  </si>
  <si>
    <r>
      <t>Women (%)</t>
    </r>
    <r>
      <rPr>
        <i/>
        <sz val="8"/>
        <color rgb="FF000000"/>
        <rFont val="RN House Sans Regular"/>
        <family val="2"/>
      </rPr>
      <t xml:space="preserve"> </t>
    </r>
    <r>
      <rPr>
        <i/>
        <vertAlign val="superscript"/>
        <sz val="12"/>
        <color rgb="FF000000"/>
        <rFont val="RN House Sans Regular"/>
        <family val="2"/>
      </rPr>
      <t>(2)</t>
    </r>
  </si>
  <si>
    <r>
      <t xml:space="preserve">UK regions outside of London and the South East England (%) </t>
    </r>
    <r>
      <rPr>
        <i/>
        <vertAlign val="superscript"/>
        <sz val="12"/>
        <color rgb="FF000000"/>
        <rFont val="RN House Sans Regular"/>
        <family val="2"/>
      </rPr>
      <t>(2)</t>
    </r>
  </si>
  <si>
    <r>
      <t xml:space="preserve">People intending to create purpose-led  businesses (%) </t>
    </r>
    <r>
      <rPr>
        <i/>
        <vertAlign val="superscript"/>
        <sz val="12"/>
        <color rgb="FF000000"/>
        <rFont val="RN House Sans Regular"/>
        <family val="2"/>
      </rPr>
      <t>(2)</t>
    </r>
  </si>
  <si>
    <t>Number of individuals and business supported through enterprise programmes.  (All split by % of purpose-led, outside London and South East England, women, and ethnic minority)</t>
  </si>
  <si>
    <r>
      <t>Operational footprint: Total scope 1, 2 and 3 CO</t>
    </r>
    <r>
      <rPr>
        <b/>
        <vertAlign val="subscript"/>
        <sz val="11"/>
        <color rgb="FF42145F"/>
        <rFont val="RN House Sans Regular"/>
        <family val="2"/>
      </rPr>
      <t>2</t>
    </r>
    <r>
      <rPr>
        <b/>
        <sz val="11"/>
        <color rgb="FF42145F"/>
        <rFont val="RN House Sans Regular"/>
        <family val="2"/>
      </rPr>
      <t>e (tCO</t>
    </r>
    <r>
      <rPr>
        <b/>
        <vertAlign val="subscript"/>
        <sz val="11"/>
        <color rgb="FF42145F"/>
        <rFont val="RN House Sans Regular"/>
        <family val="2"/>
      </rPr>
      <t>2</t>
    </r>
    <r>
      <rPr>
        <b/>
        <sz val="11"/>
        <color rgb="FF42145F"/>
        <rFont val="RN House Sans Regular"/>
        <family val="2"/>
      </rPr>
      <t>e) emissions (excl. financed emissions)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</si>
</sst>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_-* #,##0_-;\-* #,##0_-;_-* &quot;-&quot;??_-;_-@_-"/>
    <numFmt numFmtId="174" formatCode="#,##0\p\ ;\(#,##0\p\);\-\-"/>
    <numFmt numFmtId="175" formatCode="0.0%"/>
    <numFmt numFmtId="176" formatCode="#,##0.0\ ;\(#,##0.0\);\-\-\ "/>
    <numFmt numFmtId="177" formatCode="0.000"/>
    <numFmt numFmtId="178" formatCode="#,##0.0_);\(#,##0.0\);\-_)"/>
    <numFmt numFmtId="179" formatCode="0.0_)\%;\(0.0\)\%;0.0_)\%;@_)_%"/>
    <numFmt numFmtId="180" formatCode="#,##0.0_)_%;\(#,##0.0\)_%;0.0_)_%;@_)_%"/>
    <numFmt numFmtId="181" formatCode="_(* #,##0.0_);_(* \(#,##0.0\);_(* &quot;-&quot;?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quot;£&quot;_(#,##0.00_);&quot;£&quot;\(#,##0.00\)"/>
    <numFmt numFmtId="188" formatCode="#,##0.00_);\(#,##0.00\);0.00_);@_)"/>
    <numFmt numFmtId="189" formatCode="\€_(#,##0.00_);\€\(#,##0.00\);\€_(0.00_);@_)"/>
    <numFmt numFmtId="190" formatCode="#,##0.0_)\x;\(#,##0.0\)\x"/>
    <numFmt numFmtId="191" formatCode="#,##0.0_)\x;\(#,##0.0\)\x;0.0_)\x;@_)_x"/>
    <numFmt numFmtId="192" formatCode="#,##0_)\x;\(#,##0\)\x;0_)\x;@_)_x"/>
    <numFmt numFmtId="193" formatCode="#,##0.0_)_x;\(#,##0.0\)_x"/>
    <numFmt numFmtId="194" formatCode="#,##0.0_)_x;\(#,##0.0\)_x;0.0_)_x;@_)_x"/>
    <numFmt numFmtId="195" formatCode="#,##0_)_x;\(#,##0\)_x;0_)_x;@_)_x"/>
    <numFmt numFmtId="196" formatCode="0.0_)\%;\(0.0\)\%"/>
    <numFmt numFmtId="197" formatCode="0.0\ %;\(0.0\)%"/>
    <numFmt numFmtId="198" formatCode="#,##0.0_)_%;\(#,##0.0\)_%"/>
    <numFmt numFmtId="199" formatCode="&quot;£&quot;\ #,##0_);[Red]\(&quot;£&quot;\ #,##0\)"/>
    <numFmt numFmtId="200" formatCode="&quot;¥&quot;\ #,##0_);[Red]\(&quot;¥&quot;\ #,##0\)"/>
    <numFmt numFmtId="201" formatCode="#,##0.000_);\(#,##0.000\);\-_)"/>
    <numFmt numFmtId="202" formatCode="\+\ #,##0.0_);\-\ #,##0.0_);\—_);@_)"/>
    <numFmt numFmtId="203" formatCode="&quot;$&quot;#,##0_);[Red]\(&quot;$&quot;#,##0\);&quot;-&quot;"/>
    <numFmt numFmtId="204" formatCode="General_)"/>
    <numFmt numFmtId="205" formatCode="#,##0;\(#,##0\)"/>
    <numFmt numFmtId="206" formatCode="#,##0\ ;[Red]\(#,##0\);\-\ "/>
    <numFmt numFmtId="207" formatCode="#,##0;\-#,##0;\-"/>
    <numFmt numFmtId="208" formatCode="#,##0&quot;bps&quot;\ ;[Red]\(#,##0&quot;bps)&quot;;\-\ "/>
    <numFmt numFmtId="209" formatCode="0.0_)"/>
    <numFmt numFmtId="210" formatCode="mmmm\,\ dd\,\ yyyy"/>
    <numFmt numFmtId="211" formatCode="[$-409]dd\-mmm\-yy;@"/>
    <numFmt numFmtId="212" formatCode="#,##0.0\ ;[Red]\(#,##0.0\);\-\ "/>
    <numFmt numFmtId="213" formatCode="#,##0.0\x\ ;[Red]\(#,##0.0\x\);\-\ "/>
    <numFmt numFmtId="214" formatCode="mmmm\,\ yyyy"/>
    <numFmt numFmtId="215" formatCode="#,##0.0\p\ ;[Red]\(#,##0.0\p\);\-\ "/>
    <numFmt numFmtId="216" formatCode="0%\ ;[Red]\-0%;\-\ "/>
    <numFmt numFmtId="217" formatCode="[Red]&quot;Err: &quot;#,##0;[Red]&quot;Err: &quot;\-#,##0;&quot;OK&quot;"/>
    <numFmt numFmtId="218" formatCode="#,##0.0_);[Red]\(#,##0.0\)"/>
    <numFmt numFmtId="219" formatCode="&quot;\&quot;#,##0;&quot;\&quot;\-#,##0"/>
    <numFmt numFmtId="220" formatCode="\ \$* #,##0.0_);\ \$* \(#,##0.0\);\ \$* \—_);@_)"/>
    <numFmt numFmtId="221" formatCode="\ \€* #,##0.0_);\ \€* \(#,##0.0\);\ \€* \—_);@_)"/>
    <numFmt numFmtId="222" formatCode="&quot;$&quot;#,##0.00;[Red]\-&quot;$&quot;#,##0.00"/>
    <numFmt numFmtId="223" formatCode="#,##0.0_);[Red]\(&quot;$&quot;#,##0.00\)"/>
    <numFmt numFmtId="224" formatCode="d/mm/yy"/>
    <numFmt numFmtId="225" formatCode="d\ mmmm\ yyyy"/>
    <numFmt numFmtId="226" formatCode="&quot;CHF&quot;\ #,##0.00;[Red]&quot;CHF&quot;\ \-#,##0.00"/>
    <numFmt numFmtId="227" formatCode="mm/dd/yyyy"/>
    <numFmt numFmtId="228" formatCode="#,##0&quot;?&quot;_);[Red]\(#,##0&quot;?&quot;\)"/>
    <numFmt numFmtId="229" formatCode="0.0000000"/>
    <numFmt numFmtId="230" formatCode="#,##0.0"/>
    <numFmt numFmtId="231" formatCode="_(&quot;£&quot;* #,##0_);_(&quot;£&quot;* \(#,##0\);_(&quot;£&quot;* &quot;-&quot;_);_(@_)"/>
    <numFmt numFmtId="232" formatCode="_(&quot;£&quot;* #,##0.00_);_(&quot;£&quot;* \(#,##0.00\);_(&quot;£&quot;* &quot;-&quot;??_);_(@_)"/>
    <numFmt numFmtId="233" formatCode="_-* #,##0.00_-;_-* #,##0.00\-;_-* &quot;-&quot;??_-;_-@_-"/>
    <numFmt numFmtId="234" formatCode="&quot;F&quot;\ #,##0.00_-;[Red]&quot;F&quot;\ #,##0.00\-"/>
    <numFmt numFmtId="235" formatCode="_-* #,##0.00000,_-;\-* #,##0.00000,_-;_-* &quot;-&quot;??_-;_-@_-"/>
    <numFmt numFmtId="236" formatCode="_(* #,##0_);_(* \(#,##0\);_(* &quot;-&quot;_)"/>
    <numFmt numFmtId="237" formatCode="_-[$€-2]* #,##0.00_-;\-[$€-2]* #,##0.00_-;_-[$€-2]* &quot;-&quot;??_-"/>
    <numFmt numFmtId="238" formatCode="#,##0.0_);\(#,##0.0\);#"/>
    <numFmt numFmtId="239" formatCode="#,##0.0;\(#,##0.0\);#"/>
    <numFmt numFmtId="240" formatCode="#,##0.000_);[Red]\(#,##0.000\)"/>
    <numFmt numFmtId="241" formatCode="#,##0.0_)\ &quot;x&quot;;\(#,##0.0\)"/>
    <numFmt numFmtId="242" formatCode="#,###.##000"/>
    <numFmt numFmtId="243" formatCode="0.0&quot;x&quot;;@_)"/>
    <numFmt numFmtId="244" formatCode="0.00_)"/>
    <numFmt numFmtId="245" formatCode="#,##0.000;[Red]\(#,##0.000\)"/>
    <numFmt numFmtId="246" formatCode="#,##0.0000;[Red]\(#,##0.0000\)"/>
    <numFmt numFmtId="247" formatCode="_-* #,##0.00\ _k_r_-;\-* #,##0.00\ _k_r_-;_-* &quot;-&quot;??\ _k_r_-;_-@_-"/>
    <numFmt numFmtId="248" formatCode="_-&quot;L.&quot;\ * #,##0_-;\-&quot;L.&quot;\ * #,##0_-;_-&quot;L.&quot;\ * &quot;-&quot;_-;_-@_-"/>
    <numFmt numFmtId="249" formatCode="0_);\(0\)"/>
    <numFmt numFmtId="250" formatCode="&quot;$&quot;#,##0;[Red]\-&quot;$&quot;#,##0"/>
    <numFmt numFmtId="251" formatCode="@&quot; ($)&quot;"/>
    <numFmt numFmtId="252" formatCode="@&quot; (%)&quot;"/>
    <numFmt numFmtId="253" formatCode="@&quot; (£)&quot;"/>
    <numFmt numFmtId="254" formatCode="@&quot; (¥)&quot;"/>
    <numFmt numFmtId="255" formatCode="@&quot; (€)&quot;"/>
    <numFmt numFmtId="256" formatCode="@&quot; (x)&quot;"/>
    <numFmt numFmtId="257" formatCode="#,##0.0_x;\(#,##0.0\)_x;0.0_x;@_x"/>
    <numFmt numFmtId="258" formatCode="#,##0.0_x_x;\(#,##0.0\)_x_x;0.0_x_x;@_x_x"/>
    <numFmt numFmtId="259" formatCode="#,##0.0_x_x_x;\(#,##0.0\)_x_x_x;0.0_x_x_x;@_x_x_x"/>
    <numFmt numFmtId="260" formatCode="#,##0.0_x_x_x_x;\(#,##0.0\)_x_x_x_x;0.0_x_x_x_x;@_x_x_x_x"/>
    <numFmt numFmtId="261" formatCode="#,##0.00_x;\(#,##0.00\)_x;0.00_x;@_x"/>
    <numFmt numFmtId="262" formatCode="#,##0.00_x_x;\(#,##0.00\)_x_x;0_x_x;@_x_x"/>
    <numFmt numFmtId="263" formatCode="#,##0.00_x_x_x;\(#,##0.00\)_x_x_x;0.00_x_x_x;@_x_x_x"/>
    <numFmt numFmtId="264" formatCode="#,##0.00_x_x_x_x;\(#,##0.00\)_x_x_x_x;0.00_x_x_x_x;@_x_x_x_x"/>
    <numFmt numFmtId="265" formatCode="#,##0_x;\(#,##0\)_x;0_x;@_x"/>
    <numFmt numFmtId="266" formatCode="#,##0_x_x;\(#,##0\)_x_x;0_x_x;@_x_x"/>
    <numFmt numFmtId="267" formatCode="#,##0_x_x_x;\(#,##0\)_x_x_x;0_x_x_x;@_x_x_x"/>
    <numFmt numFmtId="268" formatCode="#,##0_x_x_x_x;\(#,##0\)_x_x_x_x;0_x_x_x_x;@_x_x_x_x"/>
    <numFmt numFmtId="269" formatCode="&quot;FIM&quot;\ #,##0.0;\ &quot;FIM&quot;\ \(#,##0.0\)"/>
    <numFmt numFmtId="270" formatCode="&quot;$&quot;#,##0.00"/>
    <numFmt numFmtId="271" formatCode="0_);[Red]\(0\)"/>
    <numFmt numFmtId="272" formatCode="0.00_);[Red]\(0.00\)"/>
    <numFmt numFmtId="273" formatCode="0.0000_);[Red]\(0.0000\)"/>
    <numFmt numFmtId="274" formatCode="0.00000000000%"/>
    <numFmt numFmtId="275" formatCode="dd\-mmm\-yy\ hh:mm:ss"/>
    <numFmt numFmtId="276" formatCode="0.0000"/>
    <numFmt numFmtId="277" formatCode="?.000,,_);[Red]\(?.000,,\)"/>
    <numFmt numFmtId="278" formatCode="#0.0,,"/>
    <numFmt numFmtId="279" formatCode="\+\ 0.0%_);\-\ 0.0%_);&quot;nil&quot;_);@_)"/>
    <numFmt numFmtId="280" formatCode="#,##0.000;\(#,##0.000\)"/>
    <numFmt numFmtId="281" formatCode="#,##0.000"/>
    <numFmt numFmtId="282" formatCode="_ &quot;R$&quot;* #,##0_ ;_ &quot;R$&quot;* \-#,##0_ ;_ &quot;R$&quot;* &quot;-&quot;_ ;_ @_ "/>
    <numFmt numFmtId="283" formatCode="#,##0.0\x_);\(#,##0.0\x\);#,##0.0\x_);@_)"/>
    <numFmt numFmtId="284" formatCode="_(* #,##0.0\ \x_);_(* \(#,##0.0\ \x\);_(* &quot;-&quot;??_);_(@_)"/>
    <numFmt numFmtId="285" formatCode="0.00_ ;[Red]\-0.00\ "/>
    <numFmt numFmtId="286" formatCode="0.0&quot; X EBITDA&quot;"/>
    <numFmt numFmtId="287" formatCode="#,##0_);[Red]\(#,##0\);\-_)"/>
    <numFmt numFmtId="288" formatCode="_(* #,##0.0_);_(* \(#,##0.0\);_(* &quot;-&quot;_);_(@_)"/>
    <numFmt numFmtId="289" formatCode="#,##0.0\%_);\(#,##0.0\%\);#,##0.0\%_);@_)"/>
    <numFmt numFmtId="290" formatCode="#,##0.0,,;[Red]\(#,##0.0,,\)"/>
    <numFmt numFmtId="291" formatCode="#\ ###\ ###\ ##0\ "/>
    <numFmt numFmtId="292" formatCode="[&lt;1000]\ 0_);[&gt;1000]\ dd\-mmm\-yy;General"/>
    <numFmt numFmtId="293" formatCode="_ * #,##0_ ;_ * \-#,##0_ ;_ * &quot;-&quot;_ ;_ @_ "/>
    <numFmt numFmtId="294" formatCode="&quot;$&quot;#,##0_);\(&quot;$&quot;#,##0.0\)"/>
    <numFmt numFmtId="295" formatCode="d\-mmm\-yyyy"/>
    <numFmt numFmtId="296" formatCode="#,##0.00;[Red]#,##0.00"/>
    <numFmt numFmtId="297" formatCode="mm/dd/yy"/>
    <numFmt numFmtId="298" formatCode="#&quot; Yr &quot;##&quot; Mth&quot;"/>
    <numFmt numFmtId="299" formatCode="_([$€-2]* #,##0.00_);_([$€-2]* \(#,##0.00\);_([$€-2]* &quot;-&quot;??_)"/>
    <numFmt numFmtId="300" formatCode="mmm\ dd\,\ yyyy"/>
    <numFmt numFmtId="301" formatCode="_([$€]* #,##0.00_);_([$€]* \(#,##0.00\);_([$€]* &quot;-&quot;??_);_(@_)"/>
    <numFmt numFmtId="302" formatCode="&quot;Err:&quot;#,##0.0\ ;[Red]&quot;Err:&quot;\(#,##0.0\);\O\K"/>
    <numFmt numFmtId="303" formatCode="#,##0_ ;\(#,##0\);\-\ "/>
    <numFmt numFmtId="304" formatCode="#,##0_ ;[Red]\(#,##0\);\-\ "/>
    <numFmt numFmtId="305" formatCode="yyyy\-mm\-dd;@"/>
    <numFmt numFmtId="306" formatCode="0.0000%"/>
    <numFmt numFmtId="307" formatCode="#,##0;[Red]&quot;-&quot;#,##0"/>
    <numFmt numFmtId="308" formatCode="#,##0.00000000000000000_);\(#,##0.00000000000000000\)"/>
    <numFmt numFmtId="309" formatCode="0.00%;\(0.00\)%"/>
    <numFmt numFmtId="310" formatCode="#,##0.0000000000000000_);\(#,##0.0000000000000000\)"/>
    <numFmt numFmtId="311" formatCode="0.00%\,\(0.00\)%"/>
    <numFmt numFmtId="312" formatCode="&quot;Yes&quot;;[Red]&quot;No&quot;"/>
    <numFmt numFmtId="313" formatCode="0.00000"/>
    <numFmt numFmtId="314" formatCode="[&gt;0]General"/>
    <numFmt numFmtId="315" formatCode="#,##0_);\(#,###\);\-_);@_)"/>
  </numFmts>
  <fonts count="3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2"/>
      <name val="Arial"/>
      <family val="2"/>
    </font>
    <font>
      <sz val="12"/>
      <name val="Arial"/>
      <family val="2"/>
    </font>
    <font>
      <sz val="10"/>
      <color indexed="56"/>
      <name val="Arial"/>
      <family val="2"/>
    </font>
    <font>
      <b/>
      <sz val="14"/>
      <color indexed="56"/>
      <name val="Arial"/>
      <family val="2"/>
    </font>
    <font>
      <sz val="12"/>
      <color indexed="56"/>
      <name val="Arial"/>
      <family val="2"/>
    </font>
    <font>
      <b/>
      <sz val="12"/>
      <color indexed="56"/>
      <name val="Arial"/>
      <family val="2"/>
    </font>
    <font>
      <sz val="10"/>
      <color indexed="9"/>
      <name val="Arial"/>
      <family val="2"/>
    </font>
    <font>
      <sz val="14"/>
      <name val="Arial"/>
      <family val="2"/>
    </font>
    <font>
      <b/>
      <sz val="14"/>
      <name val="Arial"/>
      <family val="2"/>
    </font>
    <font>
      <sz val="14"/>
      <color indexed="56"/>
      <name val="Arial"/>
      <family val="2"/>
    </font>
    <font>
      <sz val="10"/>
      <color indexed="10"/>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sz val="14"/>
      <color rgb="FF42145F"/>
      <name val="Arial"/>
      <family val="2"/>
    </font>
    <font>
      <sz val="11"/>
      <color rgb="FF000000"/>
      <name val="Arial"/>
      <family val="2"/>
    </font>
    <font>
      <sz val="8"/>
      <color rgb="FF000000"/>
      <name val="RN House Sans Regular"/>
      <family val="2"/>
    </font>
    <font>
      <sz val="8"/>
      <name val="RN House Sans Regular"/>
      <family val="2"/>
    </font>
    <font>
      <sz val="10"/>
      <name val="RN House Sans Regular"/>
      <family val="2"/>
    </font>
    <font>
      <sz val="10"/>
      <color theme="0"/>
      <name val="RN House Sans Regular"/>
      <family val="2"/>
    </font>
    <font>
      <sz val="11"/>
      <color rgb="FF000000"/>
      <name val="Calibri"/>
      <family val="2"/>
      <scheme val="minor"/>
    </font>
    <font>
      <sz val="11"/>
      <color rgb="FF000000"/>
      <name val="Calibri"/>
      <family val="2"/>
    </font>
    <font>
      <sz val="8"/>
      <color theme="1"/>
      <name val="Calibri"/>
      <family val="2"/>
      <scheme val="minor"/>
    </font>
    <font>
      <sz val="11"/>
      <color rgb="FF000000"/>
      <name val="Webdings"/>
      <family val="1"/>
      <charset val="2"/>
    </font>
    <font>
      <sz val="8"/>
      <color rgb="FF000000"/>
      <name val="Calibri"/>
      <family val="2"/>
    </font>
    <font>
      <sz val="8"/>
      <color rgb="FFFF0000"/>
      <name val="RN House Sans Regular"/>
      <family val="2"/>
    </font>
    <font>
      <sz val="11"/>
      <name val="Calibri"/>
      <family val="2"/>
    </font>
    <font>
      <sz val="11"/>
      <name val="Webdings"/>
      <family val="1"/>
      <charset val="2"/>
    </font>
    <font>
      <b/>
      <sz val="16"/>
      <color rgb="FF7030A0"/>
      <name val="RN House Sans Regular"/>
      <family val="2"/>
    </font>
    <font>
      <b/>
      <sz val="16"/>
      <color rgb="FF7030A0"/>
      <name val="Calibri"/>
      <family val="2"/>
      <scheme val="minor"/>
    </font>
    <font>
      <sz val="8"/>
      <name val="Calibri"/>
      <family val="2"/>
    </font>
    <font>
      <b/>
      <sz val="10"/>
      <color theme="0"/>
      <name val="RN House Sans Regular"/>
      <family val="2"/>
    </font>
    <font>
      <sz val="9"/>
      <color rgb="FF000000"/>
      <name val="RN House Sans Light"/>
      <family val="2"/>
    </font>
    <font>
      <b/>
      <sz val="8"/>
      <color theme="0"/>
      <name val="RN House Sans Regular"/>
      <family val="2"/>
    </font>
    <font>
      <sz val="9"/>
      <name val="RN House Sans Light"/>
      <family val="2"/>
    </font>
    <font>
      <b/>
      <sz val="14"/>
      <color rgb="FF42145F"/>
      <name val="RN House Sans Regular"/>
      <family val="2"/>
    </font>
    <font>
      <sz val="12"/>
      <name val="RN House Sans Regular"/>
      <family val="2"/>
    </font>
    <font>
      <b/>
      <sz val="12"/>
      <name val="RN House Sans Regular"/>
      <family val="2"/>
    </font>
    <font>
      <sz val="14"/>
      <name val="RN House Sans Regular"/>
      <family val="2"/>
    </font>
    <font>
      <b/>
      <sz val="14"/>
      <color indexed="56"/>
      <name val="RN House Sans Regular"/>
      <family val="2"/>
    </font>
    <font>
      <sz val="14"/>
      <color indexed="56"/>
      <name val="RN House Sans Regular"/>
      <family val="2"/>
    </font>
    <font>
      <b/>
      <sz val="14"/>
      <name val="RN House Sans Regular"/>
      <family val="2"/>
    </font>
    <font>
      <sz val="10"/>
      <color rgb="FF42145F"/>
      <name val="RN House Sans Regular"/>
      <family val="2"/>
    </font>
    <font>
      <sz val="14"/>
      <color rgb="FF5E10B1"/>
      <name val="RN House Sans Regular"/>
      <family val="2"/>
    </font>
    <font>
      <b/>
      <sz val="14"/>
      <color rgb="FF5E10B1"/>
      <name val="RN House Sans Regular"/>
      <family val="2"/>
    </font>
    <font>
      <b/>
      <sz val="12"/>
      <color theme="7"/>
      <name val="RN House Sans Regular"/>
      <family val="2"/>
    </font>
    <font>
      <sz val="12"/>
      <color rgb="FF42145F"/>
      <name val="RN House Sans Regular"/>
      <family val="2"/>
    </font>
    <font>
      <b/>
      <sz val="12"/>
      <color rgb="FF42145F"/>
      <name val="RN House Sans Regular"/>
      <family val="2"/>
    </font>
    <font>
      <sz val="12"/>
      <color indexed="56"/>
      <name val="RN House Sans Regular"/>
      <family val="2"/>
    </font>
    <font>
      <sz val="14"/>
      <color rgb="FF000000"/>
      <name val="RN House Sans Regular"/>
      <family val="2"/>
    </font>
    <font>
      <sz val="11"/>
      <color rgb="FF000000"/>
      <name val="RN House Sans Regular"/>
      <family val="2"/>
    </font>
    <font>
      <b/>
      <sz val="12"/>
      <color indexed="56"/>
      <name val="RN House Sans Regular"/>
      <family val="2"/>
    </font>
    <font>
      <sz val="14"/>
      <color rgb="FF42145F"/>
      <name val="RN House Sans Regular"/>
      <family val="2"/>
    </font>
    <font>
      <b/>
      <sz val="10"/>
      <color rgb="FFFF0000"/>
      <name val="RN House Sans Regular"/>
      <family val="2"/>
    </font>
    <font>
      <sz val="11"/>
      <color rgb="FFFF0000"/>
      <name val="RN House Sans Regular"/>
      <family val="2"/>
    </font>
    <font>
      <sz val="12"/>
      <color rgb="FF5E10B1"/>
      <name val="RN House Sans Regular"/>
      <family val="2"/>
    </font>
    <font>
      <b/>
      <sz val="12"/>
      <color rgb="FF5E10B1"/>
      <name val="RN House Sans Regular"/>
      <family val="2"/>
    </font>
    <font>
      <sz val="12"/>
      <color rgb="FF000000"/>
      <name val="RN House Sans Regular"/>
      <family val="2"/>
    </font>
    <font>
      <b/>
      <sz val="12"/>
      <color rgb="FF000000"/>
      <name val="RN House Sans Regular"/>
      <family val="2"/>
    </font>
    <font>
      <i/>
      <sz val="12"/>
      <color rgb="FF000000"/>
      <name val="RN House Sans Regular"/>
      <family val="2"/>
    </font>
    <font>
      <b/>
      <i/>
      <sz val="12"/>
      <color rgb="FFA4693B"/>
      <name val="RN House Sans Regular"/>
      <family val="2"/>
    </font>
    <font>
      <b/>
      <sz val="12"/>
      <color rgb="FFFF0000"/>
      <name val="RN House Sans Regular"/>
      <family val="2"/>
    </font>
    <font>
      <sz val="12"/>
      <color rgb="FF000000"/>
      <name val="Segoe UI"/>
      <family val="2"/>
    </font>
    <font>
      <b/>
      <u/>
      <sz val="12"/>
      <name val="RN House Sans Regular"/>
      <family val="2"/>
    </font>
    <font>
      <sz val="12"/>
      <color rgb="FFED7D31"/>
      <name val="RN House Sans Regular"/>
      <family val="2"/>
    </font>
    <font>
      <b/>
      <sz val="11"/>
      <color rgb="FF42145F"/>
      <name val="RN House Sans Regular"/>
      <family val="2"/>
    </font>
    <font>
      <sz val="12"/>
      <color rgb="FFFF0000"/>
      <name val="RN House Sans Regular"/>
      <family val="2"/>
    </font>
    <font>
      <sz val="8.5"/>
      <name val="RNHouseSans-Regular"/>
    </font>
    <font>
      <sz val="9"/>
      <name val="RNHouseSans-Regular"/>
    </font>
    <font>
      <vertAlign val="superscript"/>
      <sz val="12"/>
      <name val="RN House Sans Regular"/>
      <family val="2"/>
    </font>
    <font>
      <b/>
      <sz val="14"/>
      <color rgb="FF7030A0"/>
      <name val="RN House Sans Regular"/>
      <family val="2"/>
    </font>
    <font>
      <sz val="11"/>
      <name val="RN House Sans Regular"/>
      <family val="2"/>
    </font>
    <font>
      <u/>
      <sz val="12"/>
      <color indexed="56"/>
      <name val="RN House Sans Regular"/>
      <family val="2"/>
    </font>
    <font>
      <u/>
      <sz val="12"/>
      <name val="RN House Sans Regular"/>
      <family val="2"/>
    </font>
    <font>
      <b/>
      <vertAlign val="superscript"/>
      <sz val="12"/>
      <color rgb="FF000000"/>
      <name val="RN House Sans Regular"/>
      <family val="2"/>
    </font>
    <font>
      <i/>
      <sz val="8"/>
      <color rgb="FF000000"/>
      <name val="RN House Sans Regular"/>
      <family val="2"/>
    </font>
    <font>
      <b/>
      <sz val="10"/>
      <color indexed="56"/>
      <name val="Arial"/>
      <family val="2"/>
    </font>
    <font>
      <b/>
      <sz val="10"/>
      <color rgb="FF5E10B1"/>
      <name val="Arial"/>
      <family val="2"/>
    </font>
    <font>
      <b/>
      <vertAlign val="superscript"/>
      <sz val="14"/>
      <color rgb="FF42145F"/>
      <name val="RN House Sans Regular"/>
      <family val="2"/>
    </font>
    <font>
      <vertAlign val="superscript"/>
      <sz val="12"/>
      <color rgb="FF5E10B1"/>
      <name val="RN House Sans Regular"/>
      <family val="2"/>
    </font>
    <font>
      <b/>
      <sz val="14"/>
      <color theme="7" tint="-0.249977111117893"/>
      <name val="RN House Sans Regular"/>
      <family val="2"/>
    </font>
    <font>
      <vertAlign val="superscript"/>
      <sz val="12"/>
      <color rgb="FF000000"/>
      <name val="RN House Sans Regular"/>
      <family val="2"/>
    </font>
    <font>
      <i/>
      <sz val="12"/>
      <name val="RN House Sans Regular"/>
      <family val="2"/>
    </font>
    <font>
      <b/>
      <sz val="14"/>
      <color rgb="FF000000"/>
      <name val="RN House Sans Regular"/>
      <family val="2"/>
    </font>
    <font>
      <b/>
      <sz val="10"/>
      <color rgb="FF000000"/>
      <name val="RN House Sans Regular"/>
      <family val="2"/>
    </font>
    <font>
      <b/>
      <u/>
      <sz val="12"/>
      <color rgb="FF000000"/>
      <name val="RN House Sans Regular"/>
      <family val="2"/>
    </font>
    <font>
      <b/>
      <sz val="12"/>
      <color rgb="FF6600CC"/>
      <name val="RN House Sans Regular"/>
      <family val="2"/>
    </font>
    <font>
      <b/>
      <sz val="28"/>
      <color rgb="FFFF0000"/>
      <name val="RN House Sans Regular"/>
      <family val="2"/>
    </font>
    <font>
      <vertAlign val="subscript"/>
      <sz val="12"/>
      <name val="RN House Sans Regular"/>
      <family val="2"/>
    </font>
    <font>
      <sz val="12"/>
      <color rgb="FF6600CC"/>
      <name val="RN House Sans Regular"/>
      <family val="2"/>
    </font>
    <font>
      <vertAlign val="superscript"/>
      <sz val="8"/>
      <color rgb="FF000000"/>
      <name val="RN House Sans Regular"/>
      <family val="2"/>
    </font>
    <font>
      <b/>
      <vertAlign val="superscript"/>
      <sz val="8"/>
      <color rgb="FF000000"/>
      <name val="RN House Sans Regular"/>
      <family val="2"/>
    </font>
    <font>
      <b/>
      <sz val="8"/>
      <color rgb="FF000000"/>
      <name val="RN House Sans Regular"/>
      <family val="2"/>
    </font>
    <font>
      <vertAlign val="subscript"/>
      <sz val="12"/>
      <color rgb="FF000000"/>
      <name val="RN House Sans Regular"/>
      <family val="2"/>
    </font>
    <font>
      <b/>
      <sz val="12"/>
      <color rgb="FF7030A0"/>
      <name val="RN House Sans Regular"/>
      <family val="2"/>
    </font>
    <font>
      <i/>
      <vertAlign val="superscript"/>
      <sz val="12"/>
      <color rgb="FF000000"/>
      <name val="RN House Sans Regular"/>
      <family val="2"/>
    </font>
    <font>
      <b/>
      <vertAlign val="superscript"/>
      <sz val="14"/>
      <color rgb="FF7030A0"/>
      <name val="RN House Sans Regular"/>
      <family val="2"/>
    </font>
    <font>
      <vertAlign val="superscript"/>
      <sz val="14"/>
      <color rgb="FF7030A0"/>
      <name val="RN House Sans Regular"/>
      <family val="2"/>
    </font>
    <font>
      <b/>
      <sz val="11"/>
      <color indexed="56"/>
      <name val="RN House Sans Regular"/>
      <family val="2"/>
    </font>
    <font>
      <b/>
      <vertAlign val="subscript"/>
      <sz val="11"/>
      <color rgb="FF42145F"/>
      <name val="RN House Sans Regular"/>
      <family val="2"/>
    </font>
  </fonts>
  <fills count="144">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FFCCFF"/>
        <bgColor indexed="64"/>
      </patternFill>
    </fill>
    <fill>
      <patternFill patternType="solid">
        <fgColor rgb="FFFFC000"/>
        <bgColor indexed="64"/>
      </patternFill>
    </fill>
    <fill>
      <patternFill patternType="solid">
        <fgColor theme="8"/>
        <bgColor indexed="64"/>
      </patternFill>
    </fill>
  </fills>
  <borders count="235">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style="thin">
        <color rgb="FF42145F"/>
      </top>
      <bottom style="thin">
        <color indexed="6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diagonal/>
    </border>
    <border>
      <left/>
      <right/>
      <top style="medium">
        <color rgb="FF000000"/>
      </top>
      <bottom style="thin">
        <color indexed="64"/>
      </bottom>
      <diagonal/>
    </border>
    <border>
      <left/>
      <right/>
      <top style="medium">
        <color rgb="FF000000"/>
      </top>
      <bottom style="medium">
        <color indexed="64"/>
      </bottom>
      <diagonal/>
    </border>
  </borders>
  <cellStyleXfs count="53401">
    <xf numFmtId="0" fontId="0" fillId="0" borderId="0" applyNumberFormat="0" applyFill="0" applyBorder="0" applyAlignment="0" applyProtection="0"/>
    <xf numFmtId="0" fontId="12" fillId="0" borderId="0"/>
    <xf numFmtId="0" fontId="12" fillId="0" borderId="0"/>
    <xf numFmtId="178" fontId="12" fillId="0" borderId="0" applyFont="0" applyFill="0" applyBorder="0" applyAlignment="0" applyProtection="0">
      <protection locked="0"/>
    </xf>
    <xf numFmtId="0" fontId="12" fillId="0" borderId="0"/>
    <xf numFmtId="38" fontId="43" fillId="0" borderId="0" applyFont="0" applyFill="0" applyBorder="0" applyAlignment="0" applyProtection="0">
      <alignment horizontal="right"/>
      <protection locked="0"/>
    </xf>
    <xf numFmtId="169" fontId="44" fillId="0" borderId="0" applyFont="0" applyFill="0" applyBorder="0" applyAlignment="0" applyProtection="0"/>
    <xf numFmtId="41" fontId="16" fillId="0" borderId="0" applyFont="0" applyFill="0" applyBorder="0" applyAlignment="0" applyProtection="0"/>
    <xf numFmtId="170" fontId="44" fillId="0" borderId="0" applyFont="0" applyFill="0" applyBorder="0" applyAlignment="0" applyProtection="0"/>
    <xf numFmtId="13" fontId="16" fillId="0" borderId="0" applyFont="0" applyFill="0" applyProtection="0"/>
    <xf numFmtId="168" fontId="44" fillId="0" borderId="0" applyFont="0" applyFill="0" applyBorder="0" applyAlignment="0" applyProtection="0"/>
    <xf numFmtId="0" fontId="45" fillId="0" borderId="0"/>
    <xf numFmtId="0" fontId="12" fillId="0" borderId="0"/>
    <xf numFmtId="17" fontId="46" fillId="0" borderId="0">
      <alignment horizontal="center"/>
    </xf>
    <xf numFmtId="179"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6"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2" borderId="0"/>
    <xf numFmtId="0" fontId="16" fillId="2" borderId="0"/>
    <xf numFmtId="0" fontId="16" fillId="2" borderId="0"/>
    <xf numFmtId="0" fontId="16" fillId="2" borderId="0"/>
    <xf numFmtId="0" fontId="16" fillId="2"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6" fillId="0" borderId="0"/>
    <xf numFmtId="0" fontId="12" fillId="0" borderId="0"/>
    <xf numFmtId="0" fontId="12" fillId="0" borderId="0">
      <alignment horizontal="left" wrapText="1"/>
    </xf>
    <xf numFmtId="0" fontId="12" fillId="0" borderId="0">
      <alignment horizontal="left" wrapText="1"/>
    </xf>
    <xf numFmtId="0" fontId="49" fillId="0" borderId="0"/>
    <xf numFmtId="0" fontId="47" fillId="0" borderId="0"/>
    <xf numFmtId="0" fontId="12" fillId="0" borderId="0" applyNumberFormat="0" applyFill="0" applyBorder="0" applyAlignment="0" applyProtection="0"/>
    <xf numFmtId="0" fontId="16"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49" fillId="0" borderId="0"/>
    <xf numFmtId="0" fontId="49" fillId="0" borderId="0"/>
    <xf numFmtId="0" fontId="12" fillId="0" borderId="0"/>
    <xf numFmtId="0" fontId="49" fillId="0" borderId="0"/>
    <xf numFmtId="0" fontId="12" fillId="0" borderId="0" applyNumberFormat="0" applyFill="0" applyBorder="0" applyAlignment="0" applyProtection="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2" fillId="0" borderId="0"/>
    <xf numFmtId="0" fontId="16"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181" fontId="50" fillId="0" borderId="0" applyFont="0" applyFill="0" applyBorder="0" applyProtection="0">
      <alignment horizontal="right"/>
    </xf>
    <xf numFmtId="0" fontId="50" fillId="0" borderId="0" applyFont="0" applyFill="0" applyBorder="0" applyProtection="0">
      <alignment horizontal="right"/>
    </xf>
    <xf numFmtId="181"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168" fontId="37" fillId="0" borderId="0" applyFont="0" applyFill="0" applyBorder="0" applyProtection="0">
      <alignment horizontal="right"/>
    </xf>
    <xf numFmtId="0"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0" fontId="50" fillId="0" borderId="0" applyFont="0" applyFill="0" applyBorder="0" applyProtection="0">
      <alignment horizontal="right"/>
    </xf>
    <xf numFmtId="0" fontId="50" fillId="0" borderId="0" applyFont="0" applyFill="0" applyBorder="0" applyProtection="0">
      <alignment horizontal="right"/>
    </xf>
    <xf numFmtId="0" fontId="16" fillId="0" borderId="0"/>
    <xf numFmtId="0" fontId="12" fillId="0" borderId="0">
      <alignment horizontal="left" wrapText="1"/>
    </xf>
    <xf numFmtId="0" fontId="12" fillId="0" borderId="0"/>
    <xf numFmtId="0" fontId="48"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2" fillId="0" borderId="0"/>
    <xf numFmtId="0" fontId="12" fillId="0" borderId="0" applyNumberFormat="0" applyFill="0" applyBorder="0" applyAlignment="0" applyProtection="0"/>
    <xf numFmtId="0" fontId="16" fillId="0" borderId="0"/>
    <xf numFmtId="0" fontId="16"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6" fillId="0" borderId="0"/>
    <xf numFmtId="0" fontId="1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2" borderId="0"/>
    <xf numFmtId="0" fontId="16" fillId="2" borderId="0"/>
    <xf numFmtId="0" fontId="16" fillId="2" borderId="0"/>
    <xf numFmtId="0" fontId="16" fillId="2" borderId="0"/>
    <xf numFmtId="0" fontId="16" fillId="2" borderId="0"/>
    <xf numFmtId="0" fontId="16" fillId="0" borderId="0"/>
    <xf numFmtId="0" fontId="12" fillId="0" borderId="0" applyNumberFormat="0" applyFill="0" applyBorder="0" applyAlignment="0" applyProtection="0"/>
    <xf numFmtId="0" fontId="47"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2" fillId="0" borderId="0">
      <alignment horizontal="left" wrapText="1"/>
    </xf>
    <xf numFmtId="0" fontId="16" fillId="0" borderId="0">
      <alignment horizontal="left" wrapText="1"/>
    </xf>
    <xf numFmtId="0" fontId="12" fillId="0" borderId="0">
      <alignment horizontal="left" wrapText="1"/>
    </xf>
    <xf numFmtId="0" fontId="16" fillId="0" borderId="0">
      <alignment horizontal="left" wrapText="1"/>
    </xf>
    <xf numFmtId="0" fontId="12" fillId="0" borderId="0">
      <alignment horizontal="left" wrapText="1"/>
    </xf>
    <xf numFmtId="0" fontId="12" fillId="0" borderId="0">
      <alignment horizontal="left" wrapText="1"/>
    </xf>
    <xf numFmtId="0" fontId="16" fillId="0" borderId="0"/>
    <xf numFmtId="0" fontId="16" fillId="0" borderId="0"/>
    <xf numFmtId="0" fontId="12" fillId="0" borderId="0"/>
    <xf numFmtId="0" fontId="12" fillId="0" borderId="0">
      <alignment horizontal="left" wrapText="1"/>
    </xf>
    <xf numFmtId="0" fontId="12" fillId="0" borderId="0"/>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51"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2" fillId="0" borderId="0"/>
    <xf numFmtId="0" fontId="12" fillId="0" borderId="0"/>
    <xf numFmtId="0" fontId="12" fillId="0" borderId="0"/>
    <xf numFmtId="0" fontId="16" fillId="0" borderId="0"/>
    <xf numFmtId="0" fontId="16" fillId="0" borderId="0"/>
    <xf numFmtId="0" fontId="12" fillId="0" borderId="0"/>
    <xf numFmtId="0" fontId="12" fillId="0" borderId="0"/>
    <xf numFmtId="0" fontId="16" fillId="0" borderId="0"/>
    <xf numFmtId="0" fontId="12" fillId="0" borderId="0"/>
    <xf numFmtId="0" fontId="16" fillId="0" borderId="0"/>
    <xf numFmtId="0" fontId="12" fillId="0" borderId="0"/>
    <xf numFmtId="0" fontId="12" fillId="0" borderId="0"/>
    <xf numFmtId="0" fontId="12" fillId="0" borderId="0"/>
    <xf numFmtId="0" fontId="1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47"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6" fillId="2" borderId="0"/>
    <xf numFmtId="0" fontId="16" fillId="2" borderId="0"/>
    <xf numFmtId="0" fontId="16" fillId="2" borderId="0"/>
    <xf numFmtId="0" fontId="16" fillId="2" borderId="0"/>
    <xf numFmtId="0" fontId="16" fillId="2" borderId="0"/>
    <xf numFmtId="0" fontId="12" fillId="0" borderId="0"/>
    <xf numFmtId="0" fontId="16" fillId="2" borderId="0"/>
    <xf numFmtId="0" fontId="16" fillId="2" borderId="0"/>
    <xf numFmtId="0" fontId="16" fillId="2" borderId="0"/>
    <xf numFmtId="0" fontId="16" fillId="2" borderId="0"/>
    <xf numFmtId="0" fontId="16" fillId="2" borderId="0"/>
    <xf numFmtId="0" fontId="16" fillId="0" borderId="0"/>
    <xf numFmtId="0" fontId="12" fillId="0" borderId="0">
      <alignment horizontal="left" wrapText="1"/>
    </xf>
    <xf numFmtId="0" fontId="12" fillId="0" borderId="0"/>
    <xf numFmtId="0" fontId="12" fillId="0" borderId="0"/>
    <xf numFmtId="0" fontId="12" fillId="0" borderId="0"/>
    <xf numFmtId="0" fontId="12" fillId="0" borderId="0"/>
    <xf numFmtId="0" fontId="16" fillId="0" borderId="0">
      <alignment horizontal="left" wrapText="1"/>
    </xf>
    <xf numFmtId="0" fontId="12"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6" fillId="0" borderId="0"/>
    <xf numFmtId="0" fontId="16" fillId="0" borderId="0"/>
    <xf numFmtId="0" fontId="16" fillId="0" borderId="0"/>
    <xf numFmtId="0" fontId="12" fillId="0" borderId="0">
      <alignment horizontal="left" wrapText="1"/>
    </xf>
    <xf numFmtId="0" fontId="16" fillId="0" borderId="0"/>
    <xf numFmtId="0" fontId="16" fillId="0" borderId="0"/>
    <xf numFmtId="0" fontId="12"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183" fontId="12" fillId="0" borderId="0" applyFont="0" applyFill="0" applyBorder="0" applyAlignment="0" applyProtection="0"/>
    <xf numFmtId="0" fontId="12" fillId="0" borderId="0" applyFont="0" applyFill="0" applyBorder="0" applyAlignment="0" applyProtection="0"/>
    <xf numFmtId="183" fontId="12" fillId="0" borderId="0" applyFont="0" applyFill="0" applyBorder="0" applyAlignment="0" applyProtection="0"/>
    <xf numFmtId="183" fontId="37" fillId="0" borderId="0" applyFont="0" applyFill="0" applyBorder="0" applyAlignment="0" applyProtection="0"/>
    <xf numFmtId="0" fontId="37" fillId="0" borderId="0" applyFont="0" applyFill="0" applyBorder="0" applyAlignment="0" applyProtection="0"/>
    <xf numFmtId="183"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47"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ont="0" applyFill="0" applyBorder="0" applyAlignment="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48"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alignment horizontal="left" wrapText="1"/>
    </xf>
    <xf numFmtId="0" fontId="16" fillId="2" borderId="0"/>
    <xf numFmtId="0" fontId="16" fillId="2" borderId="0"/>
    <xf numFmtId="0" fontId="16" fillId="2" borderId="0"/>
    <xf numFmtId="0" fontId="16" fillId="2" borderId="0"/>
    <xf numFmtId="0" fontId="16" fillId="2" borderId="0"/>
    <xf numFmtId="184" fontId="37" fillId="0" borderId="0" applyFont="0" applyFill="0" applyBorder="0" applyAlignment="0" applyProtection="0"/>
    <xf numFmtId="0" fontId="37"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7" fontId="12" fillId="0" borderId="0" applyFont="0" applyFill="0" applyBorder="0" applyAlignment="0" applyProtection="0"/>
    <xf numFmtId="0" fontId="12" fillId="0" borderId="0" applyFont="0" applyFill="0" applyBorder="0" applyAlignment="0" applyProtection="0"/>
    <xf numFmtId="186" fontId="37" fillId="0" borderId="0" applyFont="0" applyFill="0" applyBorder="0" applyAlignment="0" applyProtection="0"/>
    <xf numFmtId="0" fontId="37" fillId="0" borderId="0" applyFont="0" applyFill="0" applyBorder="0" applyAlignment="0" applyProtection="0"/>
    <xf numFmtId="186" fontId="37" fillId="0" borderId="0" applyFont="0" applyFill="0" applyBorder="0" applyAlignment="0" applyProtection="0"/>
    <xf numFmtId="0" fontId="37" fillId="0" borderId="0" applyFont="0" applyFill="0" applyBorder="0" applyAlignment="0" applyProtection="0"/>
    <xf numFmtId="184" fontId="37" fillId="0" borderId="0" applyFont="0" applyFill="0" applyBorder="0" applyAlignment="0" applyProtection="0"/>
    <xf numFmtId="0"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applyFont="0" applyFill="0" applyBorder="0" applyAlignment="0" applyProtection="0"/>
    <xf numFmtId="18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9" fontId="37" fillId="0" borderId="0" applyFont="0" applyFill="0" applyBorder="0" applyAlignment="0" applyProtection="0"/>
    <xf numFmtId="0" fontId="12" fillId="0" borderId="0"/>
    <xf numFmtId="0" fontId="16" fillId="0" borderId="0"/>
    <xf numFmtId="0" fontId="12" fillId="0" borderId="0"/>
    <xf numFmtId="0" fontId="12" fillId="0" borderId="0" applyNumberFormat="0" applyFill="0" applyBorder="0" applyAlignment="0" applyProtection="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6" fillId="0" borderId="0" applyNumberFormat="0" applyFill="0" applyBorder="0" applyAlignment="0" applyProtection="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lignment horizontal="left" wrapText="1"/>
    </xf>
    <xf numFmtId="0" fontId="16" fillId="0" borderId="0"/>
    <xf numFmtId="0" fontId="16" fillId="0" borderId="0"/>
    <xf numFmtId="0" fontId="16" fillId="0" borderId="0"/>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6" fillId="2" borderId="0"/>
    <xf numFmtId="0" fontId="16" fillId="2" borderId="0"/>
    <xf numFmtId="0" fontId="16" fillId="2" borderId="0"/>
    <xf numFmtId="0" fontId="16" fillId="2" borderId="0"/>
    <xf numFmtId="0" fontId="16" fillId="2" borderId="0"/>
    <xf numFmtId="0" fontId="12"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47"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alignment horizontal="left" wrapText="1"/>
    </xf>
    <xf numFmtId="0" fontId="12" fillId="0" borderId="0"/>
    <xf numFmtId="0" fontId="16" fillId="0" borderId="0"/>
    <xf numFmtId="0" fontId="12" fillId="0" borderId="0"/>
    <xf numFmtId="189" fontId="37" fillId="0" borderId="0" applyFont="0" applyFill="0" applyBorder="0" applyAlignment="0" applyProtection="0"/>
    <xf numFmtId="0" fontId="37" fillId="0" borderId="0" applyFont="0" applyFill="0" applyBorder="0" applyAlignment="0" applyProtection="0"/>
    <xf numFmtId="0" fontId="16" fillId="0" borderId="0" applyNumberFormat="0" applyFill="0" applyBorder="0" applyAlignment="0" applyProtection="0">
      <alignment horizontal="left" wrapText="1"/>
    </xf>
    <xf numFmtId="0" fontId="16" fillId="2" borderId="0"/>
    <xf numFmtId="0" fontId="16" fillId="2" borderId="0"/>
    <xf numFmtId="0" fontId="16" fillId="2" borderId="0"/>
    <xf numFmtId="0" fontId="16" fillId="2" borderId="0"/>
    <xf numFmtId="0" fontId="16" fillId="2" borderId="0"/>
    <xf numFmtId="0" fontId="12" fillId="0" borderId="0">
      <alignment horizontal="left" wrapText="1"/>
    </xf>
    <xf numFmtId="0" fontId="47" fillId="0" borderId="0"/>
    <xf numFmtId="0" fontId="47" fillId="0" borderId="0"/>
    <xf numFmtId="0" fontId="47" fillId="0" borderId="0"/>
    <xf numFmtId="0" fontId="49" fillId="0" borderId="0"/>
    <xf numFmtId="0" fontId="12" fillId="0" borderId="0"/>
    <xf numFmtId="0" fontId="12" fillId="0" borderId="0"/>
    <xf numFmtId="0" fontId="12" fillId="0" borderId="0"/>
    <xf numFmtId="0" fontId="16" fillId="0" borderId="0"/>
    <xf numFmtId="0" fontId="12" fillId="0" borderId="0"/>
    <xf numFmtId="0" fontId="12" fillId="0" borderId="0" applyNumberFormat="0" applyFill="0" applyBorder="0" applyAlignment="0" applyProtection="0"/>
    <xf numFmtId="0" fontId="16" fillId="0" borderId="0"/>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48"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49" fillId="0" borderId="0"/>
    <xf numFmtId="0" fontId="12" fillId="0" borderId="0" applyNumberFormat="0" applyFill="0" applyBorder="0" applyAlignment="0" applyProtection="0"/>
    <xf numFmtId="0" fontId="12" fillId="0" borderId="0" applyNumberFormat="0" applyFill="0" applyBorder="0" applyAlignment="0" applyProtection="0"/>
    <xf numFmtId="0" fontId="49" fillId="0" borderId="0"/>
    <xf numFmtId="0" fontId="16" fillId="0" borderId="0" applyNumberFormat="0" applyFill="0" applyBorder="0" applyAlignment="0" applyProtection="0"/>
    <xf numFmtId="0" fontId="47" fillId="0" borderId="0"/>
    <xf numFmtId="0" fontId="47" fillId="0" borderId="0"/>
    <xf numFmtId="0" fontId="16" fillId="0" borderId="0"/>
    <xf numFmtId="0" fontId="12" fillId="0" borderId="0">
      <alignment horizontal="left" wrapText="1"/>
    </xf>
    <xf numFmtId="0" fontId="12" fillId="0" borderId="0" applyNumberFormat="0" applyFill="0" applyBorder="0" applyAlignment="0" applyProtection="0"/>
    <xf numFmtId="0" fontId="49" fillId="0" borderId="0"/>
    <xf numFmtId="0" fontId="49" fillId="0" borderId="0"/>
    <xf numFmtId="0" fontId="47" fillId="0" borderId="0"/>
    <xf numFmtId="0" fontId="12" fillId="0" borderId="0"/>
    <xf numFmtId="0" fontId="35" fillId="0" borderId="0" applyNumberFormat="0" applyFill="0" applyBorder="0" applyAlignment="0" applyProtection="0"/>
    <xf numFmtId="0" fontId="12" fillId="0" borderId="0">
      <alignment horizontal="left" wrapText="1"/>
    </xf>
    <xf numFmtId="0" fontId="16" fillId="0" borderId="0"/>
    <xf numFmtId="0" fontId="16" fillId="0" borderId="0"/>
    <xf numFmtId="0" fontId="16"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6" fillId="0" borderId="0" applyNumberFormat="0" applyFill="0" applyBorder="0" applyAlignment="0" applyProtection="0">
      <alignment horizontal="left" wrapText="1"/>
    </xf>
    <xf numFmtId="0" fontId="16" fillId="0" borderId="0"/>
    <xf numFmtId="0" fontId="12" fillId="0" borderId="0" applyNumberFormat="0" applyFill="0" applyBorder="0" applyAlignment="0" applyProtection="0"/>
    <xf numFmtId="0" fontId="48"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49" fillId="0" borderId="0"/>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0" fontId="12" fillId="0" borderId="0" applyNumberFormat="0" applyFill="0" applyBorder="0" applyAlignment="0" applyProtection="0"/>
    <xf numFmtId="0" fontId="12" fillId="0" borderId="0"/>
    <xf numFmtId="0" fontId="49"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49"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9" fillId="0" borderId="0"/>
    <xf numFmtId="0" fontId="49" fillId="0" borderId="0"/>
    <xf numFmtId="0" fontId="51" fillId="0" borderId="0"/>
    <xf numFmtId="0" fontId="51"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2" fillId="0" borderId="0">
      <alignment horizontal="left"/>
    </xf>
    <xf numFmtId="0" fontId="49" fillId="0" borderId="0"/>
    <xf numFmtId="0" fontId="53" fillId="0" borderId="0" applyNumberFormat="0" applyFill="0" applyBorder="0" applyAlignment="0" applyProtection="0"/>
    <xf numFmtId="0" fontId="16" fillId="0" borderId="0"/>
    <xf numFmtId="0" fontId="16" fillId="0" borderId="0"/>
    <xf numFmtId="0" fontId="12" fillId="0" borderId="0">
      <alignment horizontal="left" wrapText="1"/>
    </xf>
    <xf numFmtId="0" fontId="12" fillId="0" borderId="0">
      <alignment horizontal="left" wrapText="1"/>
    </xf>
    <xf numFmtId="0" fontId="16" fillId="2" borderId="0"/>
    <xf numFmtId="0" fontId="16" fillId="2" borderId="0"/>
    <xf numFmtId="0" fontId="16" fillId="2" borderId="0"/>
    <xf numFmtId="0" fontId="16" fillId="2" borderId="0"/>
    <xf numFmtId="0" fontId="16" fillId="2" borderId="0"/>
    <xf numFmtId="0" fontId="12" fillId="0" borderId="0">
      <alignment horizontal="left" wrapText="1"/>
    </xf>
    <xf numFmtId="0" fontId="37" fillId="3" borderId="0" applyNumberFormat="0" applyFont="0" applyAlignment="0" applyProtection="0"/>
    <xf numFmtId="0" fontId="16" fillId="0" borderId="0"/>
    <xf numFmtId="0" fontId="12" fillId="0" borderId="0"/>
    <xf numFmtId="0" fontId="12" fillId="0" borderId="0"/>
    <xf numFmtId="0" fontId="16" fillId="0" borderId="0"/>
    <xf numFmtId="0" fontId="16" fillId="0" borderId="0"/>
    <xf numFmtId="0" fontId="16" fillId="0" borderId="0"/>
    <xf numFmtId="0" fontId="12" fillId="0" borderId="0"/>
    <xf numFmtId="0" fontId="16" fillId="0" borderId="0"/>
    <xf numFmtId="0" fontId="12" fillId="0" borderId="0"/>
    <xf numFmtId="0" fontId="16" fillId="0" borderId="0"/>
    <xf numFmtId="0" fontId="16" fillId="0" borderId="0"/>
    <xf numFmtId="0" fontId="16" fillId="0" borderId="0"/>
    <xf numFmtId="0" fontId="16" fillId="0" borderId="0"/>
    <xf numFmtId="0" fontId="12" fillId="0" borderId="0"/>
    <xf numFmtId="0" fontId="48" fillId="0" borderId="0"/>
    <xf numFmtId="0" fontId="5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6"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2" fillId="0" borderId="0"/>
    <xf numFmtId="0" fontId="12" fillId="0" borderId="0">
      <alignment horizontal="left" wrapText="1"/>
    </xf>
    <xf numFmtId="0" fontId="12" fillId="0" borderId="0"/>
    <xf numFmtId="0" fontId="49"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48"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48" fillId="0" borderId="0"/>
    <xf numFmtId="0" fontId="16"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xf numFmtId="0" fontId="12" fillId="0" borderId="0"/>
    <xf numFmtId="0" fontId="48" fillId="0" borderId="0"/>
    <xf numFmtId="0" fontId="49" fillId="0" borderId="0"/>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applyNumberFormat="0" applyFill="0" applyBorder="0" applyAlignment="0" applyProtection="0"/>
    <xf numFmtId="0" fontId="12" fillId="0" borderId="0"/>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2" fillId="0" borderId="0"/>
    <xf numFmtId="0" fontId="16" fillId="0"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2" borderId="0"/>
    <xf numFmtId="0" fontId="16" fillId="2" borderId="0"/>
    <xf numFmtId="0" fontId="16" fillId="2" borderId="0"/>
    <xf numFmtId="0" fontId="16" fillId="2" borderId="0"/>
    <xf numFmtId="0" fontId="16" fillId="2" borderId="0"/>
    <xf numFmtId="0" fontId="12" fillId="0" borderId="0">
      <alignment horizontal="left" wrapText="1"/>
    </xf>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2" borderId="0"/>
    <xf numFmtId="0" fontId="16" fillId="2" borderId="0"/>
    <xf numFmtId="0" fontId="16" fillId="2" borderId="0"/>
    <xf numFmtId="0" fontId="16" fillId="2" borderId="0"/>
    <xf numFmtId="0" fontId="16" fillId="2" borderId="0"/>
    <xf numFmtId="0" fontId="47" fillId="0" borderId="0"/>
    <xf numFmtId="0" fontId="47" fillId="0" borderId="0"/>
    <xf numFmtId="0" fontId="12" fillId="0" borderId="0" applyNumberFormat="0" applyFill="0" applyBorder="0" applyAlignment="0" applyProtection="0"/>
    <xf numFmtId="0" fontId="12" fillId="0" borderId="0"/>
    <xf numFmtId="0" fontId="12" fillId="0" borderId="0"/>
    <xf numFmtId="0" fontId="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 fillId="0" borderId="0">
      <alignment horizontal="left" wrapText="1"/>
    </xf>
    <xf numFmtId="0" fontId="47" fillId="0" borderId="0"/>
    <xf numFmtId="0" fontId="12" fillId="0" borderId="0"/>
    <xf numFmtId="0" fontId="12" fillId="0" borderId="0"/>
    <xf numFmtId="0" fontId="12" fillId="0" borderId="0"/>
    <xf numFmtId="0" fontId="12" fillId="0" borderId="0"/>
    <xf numFmtId="190" fontId="37" fillId="0" borderId="0" applyFont="0" applyFill="0" applyBorder="0" applyAlignment="0" applyProtection="0"/>
    <xf numFmtId="191"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1" fontId="37" fillId="0" borderId="0" applyFont="0" applyFill="0" applyBorder="0" applyAlignment="0" applyProtection="0"/>
    <xf numFmtId="191" fontId="37" fillId="0" borderId="0" applyFont="0" applyFill="0" applyBorder="0" applyAlignment="0" applyProtection="0"/>
    <xf numFmtId="190" fontId="37" fillId="0" borderId="0" applyFont="0" applyFill="0" applyBorder="0" applyAlignment="0" applyProtection="0"/>
    <xf numFmtId="193" fontId="37" fillId="0" borderId="0" applyFont="0" applyFill="0" applyBorder="0" applyAlignment="0" applyProtection="0"/>
    <xf numFmtId="194" fontId="12" fillId="0" borderId="0" applyFont="0" applyFill="0" applyBorder="0" applyAlignment="0" applyProtection="0"/>
    <xf numFmtId="194" fontId="12" fillId="0" borderId="0" applyFont="0" applyFill="0" applyBorder="0" applyProtection="0">
      <alignment horizontal="right"/>
    </xf>
    <xf numFmtId="195" fontId="12" fillId="0" borderId="0" applyFont="0" applyFill="0" applyBorder="0" applyProtection="0">
      <alignment horizontal="right"/>
    </xf>
    <xf numFmtId="194"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0" fontId="16" fillId="0" borderId="0"/>
    <xf numFmtId="0" fontId="12" fillId="0" borderId="0">
      <alignment horizontal="left" wrapText="1"/>
    </xf>
    <xf numFmtId="0" fontId="16" fillId="0" borderId="0"/>
    <xf numFmtId="0" fontId="16" fillId="0" borderId="0"/>
    <xf numFmtId="0" fontId="16" fillId="0" borderId="0"/>
    <xf numFmtId="0" fontId="16" fillId="0" borderId="0"/>
    <xf numFmtId="0" fontId="16" fillId="0" borderId="0"/>
    <xf numFmtId="0" fontId="12" fillId="0" borderId="0">
      <alignment horizontal="left" wrapText="1"/>
    </xf>
    <xf numFmtId="0" fontId="47" fillId="0" borderId="0"/>
    <xf numFmtId="0" fontId="12" fillId="0" borderId="0"/>
    <xf numFmtId="0" fontId="12" fillId="0" borderId="0" applyNumberFormat="0" applyFill="0" applyBorder="0" applyAlignment="0" applyProtection="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54" fillId="0" borderId="0"/>
    <xf numFmtId="0" fontId="54" fillId="0" borderId="0"/>
    <xf numFmtId="0" fontId="12" fillId="0" borderId="0" applyNumberFormat="0" applyFill="0" applyBorder="0" applyAlignment="0" applyProtection="0"/>
    <xf numFmtId="0" fontId="49" fillId="0" borderId="0"/>
    <xf numFmtId="0" fontId="49" fillId="0" borderId="0"/>
    <xf numFmtId="0" fontId="12" fillId="0" borderId="0">
      <alignment vertical="top"/>
    </xf>
    <xf numFmtId="0" fontId="12" fillId="0" borderId="0">
      <alignment vertical="top"/>
    </xf>
    <xf numFmtId="0" fontId="12" fillId="0" borderId="0">
      <alignment vertical="top"/>
    </xf>
    <xf numFmtId="0" fontId="49" fillId="0" borderId="0"/>
    <xf numFmtId="0" fontId="12" fillId="0" borderId="0"/>
    <xf numFmtId="0" fontId="16" fillId="0" borderId="0" applyNumberFormat="0" applyFill="0" applyBorder="0" applyAlignment="0" applyProtection="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2" fillId="0" borderId="0">
      <alignment horizontal="left" wrapText="1"/>
    </xf>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lignment horizontal="left" wrapText="1"/>
    </xf>
    <xf numFmtId="0" fontId="12" fillId="0" borderId="0"/>
    <xf numFmtId="0" fontId="12" fillId="0" borderId="0"/>
    <xf numFmtId="0" fontId="12" fillId="0" borderId="0"/>
    <xf numFmtId="0" fontId="16"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6" fontId="37" fillId="0" borderId="0" applyFont="0" applyFill="0" applyBorder="0" applyAlignment="0" applyProtection="0"/>
    <xf numFmtId="179" fontId="12"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Protection="0">
      <alignment horizontal="right"/>
    </xf>
    <xf numFmtId="197" fontId="37" fillId="0" borderId="0" applyFont="0" applyFill="0" applyBorder="0" applyAlignment="0" applyProtection="0"/>
    <xf numFmtId="198" fontId="37" fillId="0" borderId="0" applyFont="0" applyFill="0" applyBorder="0" applyAlignment="0" applyProtection="0"/>
    <xf numFmtId="180" fontId="12"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98" fontId="37"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49" fillId="0" borderId="0"/>
    <xf numFmtId="0" fontId="12" fillId="0" borderId="0"/>
    <xf numFmtId="0" fontId="16" fillId="0" borderId="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2" borderId="0"/>
    <xf numFmtId="0" fontId="16" fillId="2" borderId="0"/>
    <xf numFmtId="0" fontId="16" fillId="2" borderId="0"/>
    <xf numFmtId="0" fontId="16" fillId="2" borderId="0"/>
    <xf numFmtId="0" fontId="16" fillId="2" borderId="0"/>
    <xf numFmtId="0" fontId="16" fillId="0" borderId="0">
      <alignment horizontal="left" wrapText="1"/>
    </xf>
    <xf numFmtId="0" fontId="12" fillId="0" borderId="0" applyNumberFormat="0" applyFill="0" applyBorder="0" applyAlignment="0" applyProtection="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0" fontId="12" fillId="0" borderId="0">
      <alignment vertical="top"/>
    </xf>
    <xf numFmtId="0" fontId="12" fillId="0" borderId="0">
      <alignment vertical="top"/>
    </xf>
    <xf numFmtId="0" fontId="12" fillId="0" borderId="0">
      <alignment vertical="top"/>
    </xf>
    <xf numFmtId="172" fontId="16" fillId="0" borderId="0">
      <alignment horizontal="left"/>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alignment vertical="top"/>
    </xf>
    <xf numFmtId="0" fontId="37" fillId="0" borderId="0">
      <alignment vertical="top"/>
    </xf>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2" borderId="0"/>
    <xf numFmtId="0" fontId="16" fillId="2" borderId="0"/>
    <xf numFmtId="0" fontId="16" fillId="2" borderId="0"/>
    <xf numFmtId="0" fontId="16" fillId="2" borderId="0"/>
    <xf numFmtId="0" fontId="16" fillId="2"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47"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7"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6" fillId="0" borderId="0" applyNumberFormat="0" applyFill="0" applyBorder="0" applyAlignment="0" applyProtection="0"/>
    <xf numFmtId="0" fontId="16" fillId="2" borderId="0"/>
    <xf numFmtId="0" fontId="12" fillId="0" borderId="0"/>
    <xf numFmtId="0" fontId="12" fillId="0" borderId="0"/>
    <xf numFmtId="0" fontId="12" fillId="0" borderId="0"/>
    <xf numFmtId="0" fontId="16" fillId="2" borderId="0"/>
    <xf numFmtId="0" fontId="16" fillId="2" borderId="0"/>
    <xf numFmtId="0" fontId="16" fillId="2" borderId="0"/>
    <xf numFmtId="0" fontId="16" fillId="2"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6" fillId="0" borderId="0"/>
    <xf numFmtId="0" fontId="16" fillId="0" borderId="0"/>
    <xf numFmtId="0" fontId="16" fillId="0" borderId="0"/>
    <xf numFmtId="0" fontId="16" fillId="0" borderId="0"/>
    <xf numFmtId="0" fontId="16" fillId="0" borderId="0"/>
    <xf numFmtId="0" fontId="47"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6" fillId="0" borderId="0"/>
    <xf numFmtId="0" fontId="12" fillId="0" borderId="0">
      <alignment horizontal="left" wrapText="1"/>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6" fillId="2" borderId="0"/>
    <xf numFmtId="0" fontId="16" fillId="2"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6" fillId="2" borderId="0"/>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6" fillId="2"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2" fillId="0" borderId="0"/>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6" fillId="2" borderId="0"/>
    <xf numFmtId="0" fontId="16" fillId="0" borderId="0" applyNumberFormat="0" applyFill="0" applyBorder="0" applyAlignment="0" applyProtection="0">
      <alignment horizontal="left" wrapText="1"/>
    </xf>
    <xf numFmtId="0" fontId="16" fillId="2" borderId="0"/>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2" fillId="0" borderId="0"/>
    <xf numFmtId="0" fontId="16"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xf numFmtId="0" fontId="16"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2" borderId="0"/>
    <xf numFmtId="0" fontId="12" fillId="0" borderId="0" applyNumberFormat="0" applyFill="0" applyBorder="0" applyAlignment="0" applyProtection="0">
      <alignment horizontal="left" wrapText="1"/>
    </xf>
    <xf numFmtId="0" fontId="16" fillId="2"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xf numFmtId="0" fontId="16" fillId="2"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6" fillId="2" borderId="0"/>
    <xf numFmtId="0" fontId="16" fillId="2" borderId="0"/>
    <xf numFmtId="0" fontId="12" fillId="0" borderId="0" applyNumberFormat="0" applyFill="0" applyBorder="0" applyAlignment="0" applyProtection="0">
      <alignment horizontal="left" wrapText="1"/>
    </xf>
    <xf numFmtId="0" fontId="12" fillId="0" borderId="0"/>
    <xf numFmtId="0" fontId="16" fillId="0" borderId="0" applyNumberFormat="0" applyFill="0" applyBorder="0" applyAlignment="0" applyProtection="0">
      <alignment horizontal="left" wrapText="1"/>
    </xf>
    <xf numFmtId="0" fontId="37" fillId="0" borderId="0">
      <alignment vertical="top"/>
    </xf>
    <xf numFmtId="0" fontId="37" fillId="0" borderId="0">
      <alignment vertical="top"/>
    </xf>
    <xf numFmtId="0" fontId="37" fillId="0" borderId="0">
      <alignment vertical="top"/>
    </xf>
    <xf numFmtId="0" fontId="12" fillId="0"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2" borderId="0"/>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xf numFmtId="0" fontId="16"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37" fillId="0" borderId="0">
      <alignment vertical="top"/>
    </xf>
    <xf numFmtId="0" fontId="12" fillId="0" borderId="0"/>
    <xf numFmtId="0" fontId="37" fillId="0" borderId="0">
      <alignment vertical="top"/>
    </xf>
    <xf numFmtId="0" fontId="37" fillId="0" borderId="0">
      <alignment vertical="top"/>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6" fillId="2" borderId="0"/>
    <xf numFmtId="0" fontId="16" fillId="2" borderId="0"/>
    <xf numFmtId="0" fontId="16" fillId="2" borderId="0"/>
    <xf numFmtId="0" fontId="16" fillId="2" borderId="0"/>
    <xf numFmtId="0" fontId="16" fillId="2" borderId="0"/>
    <xf numFmtId="0" fontId="12" fillId="0" borderId="0">
      <alignment horizontal="left" wrapText="1"/>
    </xf>
    <xf numFmtId="0" fontId="12" fillId="0" borderId="0">
      <alignment horizontal="left" wrapText="1"/>
    </xf>
    <xf numFmtId="0" fontId="16" fillId="2" borderId="0"/>
    <xf numFmtId="0" fontId="12" fillId="0" borderId="0"/>
    <xf numFmtId="0" fontId="12" fillId="0" borderId="0"/>
    <xf numFmtId="0" fontId="12" fillId="0" borderId="0">
      <alignment horizontal="left" wrapText="1"/>
    </xf>
    <xf numFmtId="0" fontId="16" fillId="0" borderId="0"/>
    <xf numFmtId="0" fontId="12" fillId="0" borderId="0"/>
    <xf numFmtId="0" fontId="16" fillId="2" borderId="0"/>
    <xf numFmtId="0" fontId="16" fillId="2" borderId="0"/>
    <xf numFmtId="0" fontId="16" fillId="2" borderId="0"/>
    <xf numFmtId="0" fontId="16" fillId="2" borderId="0"/>
    <xf numFmtId="0" fontId="16" fillId="2" borderId="0"/>
    <xf numFmtId="0" fontId="12" fillId="0" borderId="0"/>
    <xf numFmtId="0" fontId="12"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6" fillId="0" borderId="0"/>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Alignment="0" applyProtection="0">
      <alignment vertical="top"/>
    </xf>
    <xf numFmtId="0" fontId="38" fillId="0" borderId="0" applyNumberFormat="0" applyFill="0" applyBorder="0" applyProtection="0">
      <alignment vertical="top"/>
    </xf>
    <xf numFmtId="0" fontId="38" fillId="0" borderId="0" applyNumberFormat="0" applyFill="0" applyBorder="0" applyAlignment="0" applyProtection="0">
      <alignment vertical="top"/>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48" fillId="0" borderId="0"/>
    <xf numFmtId="0" fontId="48"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48"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48" fillId="0" borderId="0"/>
    <xf numFmtId="0" fontId="48"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48" fillId="0" borderId="0"/>
    <xf numFmtId="0" fontId="48" fillId="0" borderId="0"/>
    <xf numFmtId="0" fontId="12" fillId="0" borderId="0" applyNumberFormat="0" applyFill="0" applyBorder="0" applyAlignment="0" applyProtection="0"/>
    <xf numFmtId="0" fontId="12" fillId="0" borderId="0">
      <alignment horizontal="left" wrapText="1"/>
    </xf>
    <xf numFmtId="0" fontId="48" fillId="0" borderId="0"/>
    <xf numFmtId="0" fontId="48" fillId="0" borderId="0"/>
    <xf numFmtId="0" fontId="48" fillId="0" borderId="0"/>
    <xf numFmtId="0" fontId="48"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48" fillId="0" borderId="0"/>
    <xf numFmtId="0" fontId="48" fillId="0" borderId="0"/>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2" fillId="0" borderId="0"/>
    <xf numFmtId="0" fontId="16" fillId="2" borderId="0"/>
    <xf numFmtId="0" fontId="16" fillId="2" borderId="0"/>
    <xf numFmtId="0" fontId="16" fillId="2" borderId="0"/>
    <xf numFmtId="0" fontId="16" fillId="2" borderId="0"/>
    <xf numFmtId="0" fontId="16" fillId="2" borderId="0"/>
    <xf numFmtId="0" fontId="55" fillId="0" borderId="1" applyNumberFormat="0" applyFill="0" applyAlignment="0" applyProtection="0"/>
    <xf numFmtId="0" fontId="55" fillId="0" borderId="2" applyNumberFormat="0" applyFill="0" applyAlignment="0" applyProtection="0"/>
    <xf numFmtId="0" fontId="56" fillId="0" borderId="3" applyNumberFormat="0" applyFill="0" applyProtection="0">
      <alignment horizontal="center"/>
    </xf>
    <xf numFmtId="0" fontId="56" fillId="0" borderId="0" applyNumberFormat="0" applyFill="0" applyBorder="0" applyProtection="0">
      <alignment horizontal="left"/>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12" fillId="0" borderId="0" applyNumberFormat="0" applyFill="0" applyBorder="0" applyAlignment="0" applyProtection="0"/>
    <xf numFmtId="0" fontId="12" fillId="0" borderId="0"/>
    <xf numFmtId="0" fontId="35" fillId="0" borderId="0" applyNumberFormat="0" applyFill="0" applyBorder="0" applyAlignment="0" applyProtection="0"/>
    <xf numFmtId="0" fontId="12" fillId="0" borderId="0"/>
    <xf numFmtId="0" fontId="47" fillId="0" borderId="0"/>
    <xf numFmtId="0" fontId="12" fillId="0" borderId="0"/>
    <xf numFmtId="0" fontId="16"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6"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6"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6"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36" fillId="0" borderId="0">
      <alignment vertical="top"/>
    </xf>
    <xf numFmtId="0" fontId="36" fillId="0" borderId="0">
      <alignment vertical="top"/>
    </xf>
    <xf numFmtId="0" fontId="12" fillId="0" borderId="0">
      <alignment horizontal="left" wrapText="1"/>
    </xf>
    <xf numFmtId="0" fontId="16" fillId="0" borderId="0"/>
    <xf numFmtId="0" fontId="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applyNumberFormat="0" applyFill="0" applyBorder="0" applyAlignment="0" applyProtection="0"/>
    <xf numFmtId="0" fontId="5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6" fillId="0" borderId="0" applyNumberFormat="0" applyFill="0" applyBorder="0" applyAlignment="0" applyProtection="0"/>
    <xf numFmtId="0" fontId="12" fillId="0" borderId="0">
      <alignment horizontal="left" wrapText="1"/>
    </xf>
    <xf numFmtId="0" fontId="16" fillId="0" borderId="0"/>
    <xf numFmtId="0" fontId="16" fillId="2" borderId="0"/>
    <xf numFmtId="0" fontId="16" fillId="2" borderId="0"/>
    <xf numFmtId="0" fontId="16" fillId="2" borderId="0"/>
    <xf numFmtId="0" fontId="16" fillId="2" borderId="0"/>
    <xf numFmtId="0" fontId="16" fillId="2"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 borderId="0"/>
    <xf numFmtId="0" fontId="16" fillId="0" borderId="0"/>
    <xf numFmtId="0" fontId="16" fillId="0" borderId="0"/>
    <xf numFmtId="0" fontId="16" fillId="0" borderId="0"/>
    <xf numFmtId="0" fontId="16" fillId="0" borderId="0"/>
    <xf numFmtId="0" fontId="16" fillId="0" borderId="0"/>
    <xf numFmtId="0" fontId="16" fillId="2" borderId="0"/>
    <xf numFmtId="0" fontId="16" fillId="2" borderId="0"/>
    <xf numFmtId="0" fontId="16" fillId="2" borderId="0"/>
    <xf numFmtId="0" fontId="16" fillId="2"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6" fillId="2" borderId="0"/>
    <xf numFmtId="0" fontId="16" fillId="2" borderId="0"/>
    <xf numFmtId="0" fontId="16" fillId="2" borderId="0"/>
    <xf numFmtId="0" fontId="16" fillId="2" borderId="0"/>
    <xf numFmtId="0" fontId="16" fillId="2"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42" fontId="16" fillId="0" borderId="0" applyFont="0" applyFill="0" applyBorder="0" applyAlignment="0" applyProtection="0"/>
    <xf numFmtId="0" fontId="35" fillId="0" borderId="0" applyNumberFormat="0" applyFill="0" applyBorder="0" applyAlignment="0" applyProtection="0"/>
    <xf numFmtId="0" fontId="12" fillId="0" borderId="0"/>
    <xf numFmtId="0" fontId="12" fillId="0" borderId="0"/>
    <xf numFmtId="199" fontId="35" fillId="0" borderId="0" applyFont="0" applyFill="0" applyBorder="0" applyAlignment="0" applyProtection="0"/>
    <xf numFmtId="200" fontId="35" fillId="0" borderId="0" applyFont="0" applyFill="0" applyBorder="0" applyAlignment="0" applyProtection="0"/>
    <xf numFmtId="9" fontId="58" fillId="0" borderId="0"/>
    <xf numFmtId="0" fontId="12" fillId="0" borderId="0" applyNumberFormat="0" applyFill="0" applyBorder="0" applyAlignment="0" applyProtection="0"/>
    <xf numFmtId="0" fontId="59" fillId="0" borderId="4">
      <alignment horizontal="left"/>
    </xf>
    <xf numFmtId="201" fontId="12" fillId="0" borderId="0" applyFont="0" applyFill="0" applyBorder="0" applyAlignment="0" applyProtection="0">
      <protection locked="0"/>
    </xf>
    <xf numFmtId="0" fontId="60" fillId="4"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1" fillId="8" borderId="0"/>
    <xf numFmtId="0" fontId="12" fillId="0" borderId="0" applyNumberFormat="0" applyFont="0" applyFill="0" applyBorder="0" applyAlignment="0"/>
    <xf numFmtId="167" fontId="12" fillId="0" borderId="5"/>
    <xf numFmtId="0" fontId="60" fillId="9"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7"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1" borderId="0" applyNumberFormat="0" applyBorder="0" applyAlignment="0" applyProtection="0"/>
    <xf numFmtId="0" fontId="62" fillId="7" borderId="0" applyNumberFormat="0" applyBorder="0" applyAlignment="0" applyProtection="0"/>
    <xf numFmtId="0" fontId="20" fillId="0" borderId="0" applyFont="0" applyAlignment="0">
      <alignment horizontal="left" indent="1"/>
    </xf>
    <xf numFmtId="0" fontId="63" fillId="0" borderId="0" applyNumberFormat="0" applyFill="0" applyBorder="0" applyAlignment="0" applyProtection="0"/>
    <xf numFmtId="202" fontId="37" fillId="0" borderId="0" applyFont="0" applyFill="0" applyBorder="0" applyAlignment="0" applyProtection="0"/>
    <xf numFmtId="0" fontId="62" fillId="11" borderId="0" applyNumberFormat="0" applyBorder="0" applyAlignment="0" applyProtection="0"/>
    <xf numFmtId="0" fontId="62" fillId="13" borderId="0" applyNumberFormat="0" applyBorder="0" applyAlignment="0" applyProtection="0"/>
    <xf numFmtId="0" fontId="62" fillId="12"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5" borderId="0" applyNumberFormat="0" applyBorder="0" applyAlignment="0" applyProtection="0"/>
    <xf numFmtId="0" fontId="41" fillId="0" borderId="0" applyNumberFormat="0" applyAlignment="0"/>
    <xf numFmtId="168" fontId="64" fillId="0" borderId="0" applyFont="0" applyAlignment="0"/>
    <xf numFmtId="0" fontId="65" fillId="16" borderId="6"/>
    <xf numFmtId="0" fontId="41" fillId="0" borderId="0" applyNumberFormat="0" applyBorder="0" applyProtection="0">
      <alignment horizontal="left" vertical="center" wrapText="1"/>
      <protection locked="0"/>
    </xf>
    <xf numFmtId="0" fontId="66" fillId="0" borderId="7" applyNumberFormat="0" applyFill="0" applyAlignment="0" applyProtection="0">
      <alignment horizontal="left"/>
    </xf>
    <xf numFmtId="0" fontId="67" fillId="0" borderId="0">
      <alignment horizontal="center" wrapText="1"/>
      <protection locked="0"/>
    </xf>
    <xf numFmtId="0" fontId="41" fillId="0" borderId="0"/>
    <xf numFmtId="0" fontId="68" fillId="0" borderId="0" applyNumberFormat="0" applyProtection="0"/>
    <xf numFmtId="0" fontId="69" fillId="0" borderId="7">
      <protection hidden="1"/>
    </xf>
    <xf numFmtId="0" fontId="42" fillId="0" borderId="0" applyNumberFormat="0" applyFill="0" applyBorder="0" applyAlignment="0">
      <alignment horizontal="right"/>
    </xf>
    <xf numFmtId="0" fontId="70" fillId="0" borderId="0"/>
    <xf numFmtId="0" fontId="71" fillId="0" borderId="8"/>
    <xf numFmtId="0" fontId="12" fillId="17" borderId="0">
      <protection hidden="1"/>
    </xf>
    <xf numFmtId="0" fontId="43" fillId="18" borderId="9" applyNumberFormat="0" applyFont="0" applyBorder="0" applyAlignment="0" applyProtection="0"/>
    <xf numFmtId="0" fontId="72" fillId="19" borderId="0" applyNumberFormat="0" applyBorder="0" applyAlignment="0" applyProtection="0"/>
    <xf numFmtId="0" fontId="73" fillId="9" borderId="10" applyNumberFormat="0" applyAlignment="0" applyProtection="0"/>
    <xf numFmtId="0" fontId="74" fillId="0" borderId="0" applyNumberFormat="0" applyFill="0" applyBorder="0" applyAlignment="0">
      <alignment horizontal="right"/>
    </xf>
    <xf numFmtId="0" fontId="16" fillId="20" borderId="0" applyNumberFormat="0" applyFont="0" applyBorder="0" applyAlignment="0" applyProtection="0"/>
    <xf numFmtId="0" fontId="75" fillId="21" borderId="0" applyNumberFormat="0" applyBorder="0" applyAlignment="0"/>
    <xf numFmtId="203" fontId="76" fillId="0" borderId="0" applyFont="0" applyFill="0" applyBorder="0" applyAlignment="0" applyProtection="0"/>
    <xf numFmtId="0" fontId="77" fillId="22" borderId="11">
      <alignment horizontal="center" vertical="center"/>
    </xf>
    <xf numFmtId="0" fontId="78" fillId="0" borderId="12" applyNumberFormat="0" applyAlignment="0" applyProtection="0"/>
    <xf numFmtId="0" fontId="79" fillId="0" borderId="0" applyNumberFormat="0" applyAlignment="0" applyProtection="0"/>
    <xf numFmtId="0" fontId="12" fillId="23" borderId="13" applyNumberFormat="0" applyFont="0" applyAlignment="0" applyProtection="0"/>
    <xf numFmtId="0" fontId="12" fillId="10" borderId="13" applyNumberFormat="0" applyFont="0" applyAlignment="0" applyProtection="0"/>
    <xf numFmtId="0" fontId="80" fillId="0" borderId="0" applyNumberFormat="0" applyFill="0" applyBorder="0" applyAlignment="0" applyProtection="0"/>
    <xf numFmtId="0" fontId="43" fillId="0" borderId="0" applyNumberFormat="0">
      <protection locked="0"/>
    </xf>
    <xf numFmtId="0" fontId="40" fillId="24" borderId="0" applyNumberFormat="0" applyFill="0" applyBorder="0" applyAlignment="0"/>
    <xf numFmtId="0" fontId="81" fillId="0" borderId="14" applyNumberFormat="0" applyFill="0" applyAlignment="0" applyProtection="0"/>
    <xf numFmtId="0" fontId="17" fillId="0" borderId="0" applyNumberFormat="0" applyFill="0" applyBorder="0" applyAlignment="0">
      <alignment horizontal="left"/>
    </xf>
    <xf numFmtId="0" fontId="82" fillId="0" borderId="0"/>
    <xf numFmtId="0" fontId="81" fillId="0" borderId="14" applyNumberFormat="0" applyFill="0" applyProtection="0">
      <alignment horizontal="left"/>
    </xf>
    <xf numFmtId="204" fontId="76" fillId="0" borderId="0">
      <alignment vertical="top"/>
    </xf>
    <xf numFmtId="205" fontId="12" fillId="0" borderId="0">
      <alignment horizontal="center"/>
    </xf>
    <xf numFmtId="15" fontId="83" fillId="0" borderId="0" applyNumberFormat="0">
      <alignment horizontal="center"/>
    </xf>
    <xf numFmtId="204" fontId="84" fillId="0" borderId="0">
      <alignment horizontal="right"/>
    </xf>
    <xf numFmtId="204" fontId="12" fillId="0" borderId="0">
      <alignment horizontal="left"/>
    </xf>
    <xf numFmtId="0" fontId="85" fillId="25" borderId="0" applyNumberFormat="0" applyFont="0" applyBorder="0" applyAlignment="0" applyProtection="0">
      <alignment horizontal="center"/>
    </xf>
    <xf numFmtId="0" fontId="67" fillId="0" borderId="15" applyNumberFormat="0" applyFont="0" applyFill="0" applyAlignment="0" applyProtection="0"/>
    <xf numFmtId="0" fontId="67" fillId="0" borderId="16" applyNumberFormat="0" applyFont="0" applyFill="0" applyAlignment="0" applyProtection="0"/>
    <xf numFmtId="206" fontId="86" fillId="0" borderId="17"/>
    <xf numFmtId="0" fontId="87" fillId="0" borderId="18"/>
    <xf numFmtId="0" fontId="88" fillId="0" borderId="0">
      <alignment horizontal="right"/>
    </xf>
    <xf numFmtId="0" fontId="16" fillId="0" borderId="0">
      <alignment vertical="top"/>
    </xf>
    <xf numFmtId="15" fontId="89" fillId="26" borderId="19"/>
    <xf numFmtId="0" fontId="87" fillId="27" borderId="0" applyNumberFormat="0" applyBorder="0">
      <alignment vertical="center"/>
    </xf>
    <xf numFmtId="207" fontId="87" fillId="28" borderId="0" applyNumberFormat="0">
      <alignment vertical="center"/>
    </xf>
    <xf numFmtId="3" fontId="87" fillId="0" borderId="0" applyNumberFormat="0" applyBorder="0">
      <alignment vertical="center"/>
    </xf>
    <xf numFmtId="208" fontId="87" fillId="0" borderId="0"/>
    <xf numFmtId="209" fontId="12" fillId="0" borderId="0" applyFill="0" applyBorder="0" applyAlignment="0"/>
    <xf numFmtId="210" fontId="12" fillId="0" borderId="0" applyFill="0" applyBorder="0" applyAlignment="0"/>
    <xf numFmtId="211" fontId="87" fillId="0" borderId="0"/>
    <xf numFmtId="212" fontId="87" fillId="0" borderId="20">
      <alignment horizontal="center"/>
    </xf>
    <xf numFmtId="213" fontId="87" fillId="0" borderId="0"/>
    <xf numFmtId="214" fontId="12" fillId="0" borderId="0" applyFill="0" applyBorder="0" applyAlignment="0"/>
    <xf numFmtId="0" fontId="12" fillId="0" borderId="0" applyFill="0" applyBorder="0" applyAlignment="0"/>
    <xf numFmtId="214"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212" fontId="87" fillId="0" borderId="0"/>
    <xf numFmtId="215" fontId="87" fillId="0" borderId="0"/>
    <xf numFmtId="216" fontId="87" fillId="0" borderId="0"/>
    <xf numFmtId="0" fontId="12" fillId="29" borderId="21" applyNumberFormat="0" applyBorder="0">
      <protection hidden="1"/>
    </xf>
    <xf numFmtId="0" fontId="73" fillId="4" borderId="10" applyNumberFormat="0" applyAlignment="0" applyProtection="0"/>
    <xf numFmtId="0" fontId="90" fillId="30" borderId="22" applyNumberFormat="0" applyAlignment="0" applyProtection="0"/>
    <xf numFmtId="0" fontId="91" fillId="0" borderId="0"/>
    <xf numFmtId="217" fontId="16" fillId="0" borderId="0">
      <alignment horizontal="right"/>
    </xf>
    <xf numFmtId="3" fontId="29" fillId="31" borderId="23" applyFont="0" applyFill="0" applyProtection="0">
      <alignment horizontal="right"/>
    </xf>
    <xf numFmtId="0" fontId="41" fillId="0" borderId="0" applyNumberFormat="0" applyFill="0" applyBorder="0" applyAlignment="0" applyProtection="0"/>
    <xf numFmtId="0" fontId="43" fillId="0" borderId="7" applyNumberFormat="0" applyBorder="0" applyAlignment="0" applyProtection="0">
      <alignment horizontal="left"/>
    </xf>
    <xf numFmtId="0" fontId="92" fillId="0" borderId="14" applyNumberFormat="0" applyFill="0" applyBorder="0" applyAlignment="0" applyProtection="0">
      <alignment horizontal="center"/>
    </xf>
    <xf numFmtId="38" fontId="93" fillId="0" borderId="0" applyNumberFormat="0" applyFill="0" applyBorder="0" applyAlignment="0" applyProtection="0">
      <protection locked="0"/>
    </xf>
    <xf numFmtId="38" fontId="94" fillId="0" borderId="0" applyNumberFormat="0" applyFill="0" applyBorder="0" applyAlignment="0" applyProtection="0">
      <protection locked="0"/>
    </xf>
    <xf numFmtId="38" fontId="95" fillId="0" borderId="0" applyNumberFormat="0" applyFill="0" applyBorder="0" applyAlignment="0" applyProtection="0">
      <protection locked="0"/>
    </xf>
    <xf numFmtId="38" fontId="96" fillId="21" borderId="24" applyNumberFormat="0">
      <alignment horizontal="centerContinuous" wrapText="1"/>
    </xf>
    <xf numFmtId="43"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8" fontId="76" fillId="0" borderId="0" applyFont="0" applyFill="0" applyBorder="0" applyAlignment="0" applyProtection="0">
      <protection locked="0"/>
    </xf>
    <xf numFmtId="40" fontId="76" fillId="0" borderId="0" applyFont="0" applyFill="0" applyBorder="0" applyAlignment="0" applyProtection="0">
      <protection locked="0"/>
    </xf>
    <xf numFmtId="214" fontId="12" fillId="0" borderId="0" applyFont="0" applyFill="0" applyBorder="0" applyAlignment="0" applyProtection="0"/>
    <xf numFmtId="0" fontId="97" fillId="0" borderId="0" applyFont="0" applyFill="0" applyBorder="0" applyAlignment="0" applyProtection="0">
      <alignment horizontal="right"/>
    </xf>
    <xf numFmtId="0" fontId="97" fillId="0" borderId="0" applyFont="0" applyFill="0" applyBorder="0" applyAlignment="0" applyProtection="0">
      <alignment horizontal="right"/>
    </xf>
    <xf numFmtId="43" fontId="16" fillId="0" borderId="0" applyFont="0" applyFill="0" applyBorder="0" applyAlignment="0" applyProtection="0"/>
    <xf numFmtId="0" fontId="98" fillId="0" borderId="0"/>
    <xf numFmtId="0" fontId="43" fillId="0" borderId="0"/>
    <xf numFmtId="0" fontId="98" fillId="0" borderId="0"/>
    <xf numFmtId="0" fontId="43" fillId="0" borderId="0"/>
    <xf numFmtId="219" fontId="76" fillId="0" borderId="0" applyFont="0" applyFill="0" applyBorder="0" applyAlignment="0" applyProtection="0"/>
    <xf numFmtId="0" fontId="99" fillId="32" borderId="0" applyNumberFormat="0" applyBorder="0">
      <alignment horizontal="left"/>
    </xf>
    <xf numFmtId="0" fontId="100" fillId="32" borderId="0" applyNumberFormat="0" applyBorder="0">
      <alignment horizontal="left"/>
    </xf>
    <xf numFmtId="0" fontId="101"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4" fontId="82" fillId="0" borderId="0" applyFill="0" applyBorder="0">
      <alignment horizontal="left"/>
    </xf>
    <xf numFmtId="0" fontId="102" fillId="33" borderId="0"/>
    <xf numFmtId="0" fontId="90" fillId="30" borderId="22" applyNumberFormat="0" applyAlignment="0" applyProtection="0"/>
    <xf numFmtId="0" fontId="103" fillId="0" borderId="0" applyNumberFormat="0" applyAlignment="0">
      <alignment horizontal="left"/>
    </xf>
    <xf numFmtId="0" fontId="104" fillId="0" borderId="0"/>
    <xf numFmtId="4" fontId="40" fillId="0" borderId="0" applyNumberFormat="0" applyFont="0" applyBorder="0" applyAlignment="0">
      <alignment horizontal="center"/>
    </xf>
    <xf numFmtId="0" fontId="105" fillId="0" borderId="0"/>
    <xf numFmtId="0" fontId="105" fillId="0" borderId="0"/>
    <xf numFmtId="0" fontId="105" fillId="0" borderId="0"/>
    <xf numFmtId="0" fontId="105" fillId="0" borderId="0"/>
    <xf numFmtId="220" fontId="12" fillId="0" borderId="0" applyFont="0" applyFill="0" applyBorder="0" applyAlignment="0" applyProtection="0"/>
    <xf numFmtId="221" fontId="12" fillId="0" borderId="0" applyFont="0" applyFill="0" applyBorder="0" applyAlignment="0" applyProtection="0"/>
    <xf numFmtId="165" fontId="76" fillId="0" borderId="0" applyFont="0" applyFill="0" applyBorder="0" applyAlignment="0" applyProtection="0">
      <protection locked="0"/>
    </xf>
    <xf numFmtId="166" fontId="76" fillId="0" borderId="0" applyFont="0" applyFill="0" applyBorder="0" applyAlignment="0" applyProtection="0">
      <protection locked="0"/>
    </xf>
    <xf numFmtId="210" fontId="12" fillId="0" borderId="0" applyFont="0" applyFill="0" applyBorder="0" applyAlignment="0" applyProtection="0"/>
    <xf numFmtId="166" fontId="106" fillId="0" borderId="25">
      <protection locked="0"/>
    </xf>
    <xf numFmtId="0" fontId="97" fillId="0" borderId="0" applyFont="0" applyFill="0" applyBorder="0" applyAlignment="0" applyProtection="0">
      <alignment horizontal="right"/>
    </xf>
    <xf numFmtId="0" fontId="97" fillId="0" borderId="0" applyFont="0" applyFill="0" applyBorder="0" applyAlignment="0" applyProtection="0">
      <alignment horizontal="right"/>
    </xf>
    <xf numFmtId="222" fontId="43" fillId="0" borderId="0" applyFill="0" applyBorder="0">
      <alignment horizontal="right"/>
    </xf>
    <xf numFmtId="0" fontId="107" fillId="0" borderId="0">
      <alignment horizontal="right"/>
    </xf>
    <xf numFmtId="223" fontId="85" fillId="0" borderId="0" applyNumberFormat="0">
      <alignment horizontal="right"/>
    </xf>
    <xf numFmtId="0" fontId="41" fillId="0" borderId="0" applyNumberFormat="0" applyFill="0" applyBorder="0" applyProtection="0">
      <alignment horizontal="right" vertical="center"/>
      <protection locked="0"/>
    </xf>
    <xf numFmtId="15" fontId="108" fillId="8" borderId="26" applyFont="0" applyFill="0" applyBorder="0" applyAlignment="0" applyProtection="0">
      <alignment horizontal="left"/>
    </xf>
    <xf numFmtId="224" fontId="12" fillId="0" borderId="0" applyFont="0" applyFill="0" applyBorder="0" applyAlignment="0" applyProtection="0"/>
    <xf numFmtId="15" fontId="12" fillId="0" borderId="0" applyFont="0" applyFill="0" applyBorder="0" applyAlignment="0" applyProtection="0"/>
    <xf numFmtId="225" fontId="12" fillId="0" borderId="0" applyFont="0" applyFill="0" applyBorder="0" applyAlignment="0" applyProtection="0"/>
    <xf numFmtId="0" fontId="97" fillId="0" borderId="0" applyFont="0" applyFill="0" applyBorder="0" applyAlignment="0" applyProtection="0"/>
    <xf numFmtId="14" fontId="36" fillId="0" borderId="0" applyFill="0" applyBorder="0" applyAlignment="0"/>
    <xf numFmtId="15" fontId="108" fillId="8" borderId="26" applyFont="0" applyFill="0" applyBorder="0" applyAlignment="0" applyProtection="0">
      <alignment horizontal="left"/>
    </xf>
    <xf numFmtId="14" fontId="12" fillId="0" borderId="0"/>
    <xf numFmtId="14" fontId="16" fillId="0" borderId="27"/>
    <xf numFmtId="0" fontId="108" fillId="8" borderId="0">
      <alignment vertical="center"/>
    </xf>
    <xf numFmtId="226" fontId="12" fillId="0" borderId="0" applyFont="0" applyFill="0" applyBorder="0" applyAlignment="0" applyProtection="0"/>
    <xf numFmtId="38" fontId="58" fillId="0" borderId="28">
      <alignment vertical="center"/>
    </xf>
    <xf numFmtId="227" fontId="109" fillId="0" borderId="0" applyFill="0" applyBorder="0" applyProtection="0">
      <alignment horizontal="left"/>
      <protection locked="0"/>
    </xf>
    <xf numFmtId="0" fontId="87" fillId="34" borderId="0">
      <alignment horizontal="left"/>
    </xf>
    <xf numFmtId="0" fontId="87" fillId="35" borderId="0">
      <alignment horizontal="left"/>
    </xf>
    <xf numFmtId="41" fontId="12" fillId="0" borderId="0" applyFont="0" applyFill="0" applyBorder="0" applyAlignment="0" applyProtection="0"/>
    <xf numFmtId="43" fontId="12" fillId="0" borderId="0" applyFont="0" applyFill="0" applyBorder="0" applyAlignment="0" applyProtection="0"/>
    <xf numFmtId="0" fontId="110" fillId="0" borderId="0">
      <protection locked="0"/>
    </xf>
    <xf numFmtId="0" fontId="41" fillId="1" borderId="23"/>
    <xf numFmtId="164" fontId="111" fillId="0" borderId="0"/>
    <xf numFmtId="228" fontId="16" fillId="0" borderId="0"/>
    <xf numFmtId="0" fontId="97" fillId="0" borderId="29" applyNumberFormat="0" applyFont="0" applyFill="0" applyAlignment="0" applyProtection="0"/>
    <xf numFmtId="177" fontId="12" fillId="0" borderId="0">
      <alignment horizontal="right"/>
    </xf>
    <xf numFmtId="1" fontId="12" fillId="0" borderId="0">
      <alignment horizontal="right"/>
    </xf>
    <xf numFmtId="1" fontId="12" fillId="0" borderId="0">
      <alignment horizontal="right"/>
    </xf>
    <xf numFmtId="229" fontId="12" fillId="0" borderId="0">
      <alignment horizontal="right"/>
    </xf>
    <xf numFmtId="49" fontId="12" fillId="0" borderId="0">
      <alignment horizontal="left"/>
    </xf>
    <xf numFmtId="49" fontId="12" fillId="0" borderId="0">
      <alignment horizontal="right"/>
    </xf>
    <xf numFmtId="14" fontId="12" fillId="0" borderId="0">
      <alignment horizontal="left"/>
    </xf>
    <xf numFmtId="0" fontId="12" fillId="23" borderId="0"/>
    <xf numFmtId="0" fontId="112" fillId="0" borderId="0">
      <protection locked="0"/>
    </xf>
    <xf numFmtId="0" fontId="112" fillId="0" borderId="0">
      <protection locked="0"/>
    </xf>
    <xf numFmtId="0" fontId="113" fillId="0" borderId="0" applyNumberFormat="0" applyFill="0" applyBorder="0" applyAlignment="0" applyProtection="0"/>
    <xf numFmtId="0" fontId="86" fillId="0" borderId="30"/>
    <xf numFmtId="214" fontId="12" fillId="0" borderId="0" applyFill="0" applyBorder="0" applyAlignment="0"/>
    <xf numFmtId="0" fontId="114" fillId="0" borderId="0" applyNumberFormat="0" applyFill="0" applyBorder="0" applyAlignment="0" applyProtection="0"/>
    <xf numFmtId="0" fontId="115" fillId="36" borderId="0" applyNumberFormat="0" applyBorder="0" applyAlignment="0" applyProtection="0"/>
    <xf numFmtId="0" fontId="116" fillId="0" borderId="31" applyNumberFormat="0" applyFill="0" applyAlignment="0" applyProtection="0"/>
    <xf numFmtId="0" fontId="117" fillId="0" borderId="32" applyNumberFormat="0" applyFill="0" applyAlignment="0" applyProtection="0"/>
    <xf numFmtId="0" fontId="118" fillId="0" borderId="33" applyNumberFormat="0" applyFill="0" applyAlignment="0" applyProtection="0"/>
    <xf numFmtId="0" fontId="118" fillId="0" borderId="0" applyNumberFormat="0" applyFill="0" applyBorder="0" applyAlignment="0" applyProtection="0"/>
    <xf numFmtId="0" fontId="119" fillId="7" borderId="10" applyNumberFormat="0" applyAlignment="0" applyProtection="0"/>
    <xf numFmtId="0" fontId="120" fillId="0" borderId="34" applyNumberFormat="0" applyFill="0" applyAlignment="0" applyProtection="0"/>
    <xf numFmtId="0" fontId="121" fillId="3" borderId="0" applyNumberFormat="0" applyBorder="0" applyAlignment="0" applyProtection="0"/>
    <xf numFmtId="0" fontId="16" fillId="0" borderId="0" applyNumberFormat="0" applyFill="0" applyBorder="0" applyAlignment="0" applyProtection="0"/>
    <xf numFmtId="0" fontId="12" fillId="37" borderId="35" applyNumberFormat="0" applyFont="0" applyAlignment="0" applyProtection="0"/>
    <xf numFmtId="0" fontId="122" fillId="4" borderId="36" applyNumberFormat="0" applyAlignment="0" applyProtection="0"/>
    <xf numFmtId="9" fontId="13"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0" fontId="12" fillId="38" borderId="23" applyNumberFormat="0" applyFont="0" applyAlignment="0"/>
    <xf numFmtId="0" fontId="13" fillId="0" borderId="0"/>
    <xf numFmtId="0" fontId="41" fillId="0" borderId="0" applyNumberFormat="0" applyFont="0" applyFill="0" applyBorder="0" applyAlignment="0" applyProtection="0">
      <alignment horizontal="left" vertical="top" wrapText="1"/>
      <protection locked="0"/>
    </xf>
    <xf numFmtId="0" fontId="123" fillId="0" borderId="0" applyNumberFormat="0" applyFill="0" applyBorder="0" applyAlignment="0" applyProtection="0"/>
    <xf numFmtId="0" fontId="18" fillId="0" borderId="37" applyAlignment="0">
      <alignment horizontal="left" vertical="top" wrapText="1"/>
      <protection locked="0"/>
    </xf>
    <xf numFmtId="0" fontId="124" fillId="0" borderId="38" applyNumberFormat="0" applyFill="0" applyAlignment="0" applyProtection="0"/>
    <xf numFmtId="0" fontId="125" fillId="0" borderId="0" applyNumberFormat="0" applyFill="0" applyBorder="0" applyAlignment="0" applyProtection="0"/>
    <xf numFmtId="0" fontId="12" fillId="0" borderId="0" applyNumberFormat="0" applyFill="0" applyBorder="0" applyAlignment="0" applyProtection="0"/>
    <xf numFmtId="0" fontId="11" fillId="0" borderId="0"/>
    <xf numFmtId="168" fontId="12" fillId="0" borderId="0" applyFont="0" applyFill="0" applyBorder="0" applyAlignment="0" applyProtection="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0" fontId="1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172" fontId="12" fillId="0" borderId="0">
      <alignment horizontal="left"/>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55" fillId="0" borderId="68" applyNumberFormat="0" applyFill="0" applyAlignment="0" applyProtection="0"/>
    <xf numFmtId="0" fontId="55" fillId="0" borderId="144" applyNumberFormat="0" applyFill="0" applyAlignment="0" applyProtection="0"/>
    <xf numFmtId="0" fontId="55" fillId="0" borderId="78" applyNumberFormat="0" applyFill="0" applyAlignment="0" applyProtection="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32" fillId="0" borderId="0">
      <alignment vertical="top"/>
    </xf>
    <xf numFmtId="0" fontId="3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39" fillId="0" borderId="0" applyNumberFormat="0" applyAlignment="0"/>
    <xf numFmtId="0" fontId="39" fillId="0" borderId="0" applyNumberFormat="0" applyBorder="0" applyProtection="0">
      <alignment horizontal="left" vertical="center" wrapText="1"/>
      <protection locked="0"/>
    </xf>
    <xf numFmtId="0" fontId="39" fillId="0" borderId="0"/>
    <xf numFmtId="0" fontId="30" fillId="0" borderId="0" applyNumberFormat="0" applyFill="0" applyBorder="0" applyAlignment="0">
      <alignment horizontal="right"/>
    </xf>
    <xf numFmtId="0" fontId="12" fillId="20" borderId="0" applyNumberFormat="0" applyFont="0" applyBorder="0" applyAlignment="0" applyProtection="0"/>
    <xf numFmtId="0" fontId="73" fillId="9" borderId="96" applyNumberFormat="0" applyAlignment="0" applyProtection="0"/>
    <xf numFmtId="0" fontId="12" fillId="23" borderId="97" applyNumberFormat="0" applyFont="0" applyAlignment="0" applyProtection="0"/>
    <xf numFmtId="0" fontId="12" fillId="10" borderId="97" applyNumberFormat="0" applyFont="0" applyAlignment="0" applyProtection="0"/>
    <xf numFmtId="0" fontId="73" fillId="9" borderId="125" applyNumberFormat="0" applyAlignment="0" applyProtection="0"/>
    <xf numFmtId="0" fontId="73" fillId="9" borderId="79" applyNumberFormat="0" applyAlignment="0" applyProtection="0"/>
    <xf numFmtId="0" fontId="73" fillId="9" borderId="145" applyNumberFormat="0" applyAlignment="0" applyProtection="0"/>
    <xf numFmtId="0" fontId="12" fillId="23" borderId="126" applyNumberFormat="0" applyFont="0" applyAlignment="0" applyProtection="0"/>
    <xf numFmtId="0" fontId="12" fillId="23" borderId="80" applyNumberFormat="0" applyFont="0" applyAlignment="0" applyProtection="0"/>
    <xf numFmtId="0" fontId="12" fillId="10" borderId="80" applyNumberFormat="0" applyFont="0" applyAlignment="0" applyProtection="0"/>
    <xf numFmtId="0" fontId="12" fillId="10" borderId="126" applyNumberFormat="0" applyFont="0" applyAlignment="0" applyProtection="0"/>
    <xf numFmtId="0" fontId="12" fillId="23" borderId="146" applyNumberFormat="0" applyFont="0" applyAlignment="0" applyProtection="0"/>
    <xf numFmtId="0" fontId="12" fillId="10" borderId="146" applyNumberFormat="0" applyFont="0" applyAlignment="0" applyProtection="0"/>
    <xf numFmtId="0" fontId="87" fillId="0" borderId="98"/>
    <xf numFmtId="15" fontId="89" fillId="26" borderId="99"/>
    <xf numFmtId="217" fontId="12" fillId="0" borderId="0">
      <alignment horizontal="right"/>
    </xf>
    <xf numFmtId="3" fontId="28" fillId="31" borderId="23" applyFont="0" applyFill="0" applyProtection="0">
      <alignment horizontal="right"/>
    </xf>
    <xf numFmtId="0" fontId="39" fillId="0" borderId="0" applyNumberFormat="0" applyFill="0" applyBorder="0" applyAlignment="0" applyProtection="0"/>
    <xf numFmtId="0" fontId="87" fillId="0" borderId="81"/>
    <xf numFmtId="15" fontId="89" fillId="26" borderId="82"/>
    <xf numFmtId="0" fontId="87" fillId="0" borderId="127"/>
    <xf numFmtId="15" fontId="89" fillId="26" borderId="128"/>
    <xf numFmtId="0" fontId="87" fillId="0" borderId="147"/>
    <xf numFmtId="0" fontId="12" fillId="29" borderId="100" applyNumberFormat="0" applyBorder="0">
      <protection hidden="1"/>
    </xf>
    <xf numFmtId="170" fontId="12" fillId="0" borderId="0" applyFont="0" applyFill="0" applyBorder="0" applyAlignment="0" applyProtection="0"/>
    <xf numFmtId="0" fontId="73" fillId="4" borderId="96" applyNumberFormat="0" applyAlignment="0" applyProtection="0"/>
    <xf numFmtId="15" fontId="89" fillId="26" borderId="148"/>
    <xf numFmtId="0" fontId="12" fillId="29" borderId="83" applyNumberFormat="0" applyBorder="0">
      <protection hidden="1"/>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73" fillId="4" borderId="79"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9" fillId="0" borderId="0" applyNumberFormat="0" applyFill="0" applyBorder="0" applyProtection="0">
      <alignment horizontal="right" vertical="center"/>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4" fontId="32" fillId="0" borderId="0" applyFill="0" applyBorder="0" applyAlignment="0"/>
    <xf numFmtId="168" fontId="12" fillId="0" borderId="0" applyFont="0" applyFill="0" applyBorder="0" applyAlignment="0" applyProtection="0"/>
    <xf numFmtId="168" fontId="12" fillId="0" borderId="0" applyFont="0" applyFill="0" applyBorder="0" applyAlignment="0" applyProtection="0"/>
    <xf numFmtId="14" fontId="12" fillId="0" borderId="27"/>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9" fillId="1" borderId="23"/>
    <xf numFmtId="168" fontId="12" fillId="0" borderId="0" applyFont="0" applyFill="0" applyBorder="0" applyAlignment="0" applyProtection="0"/>
    <xf numFmtId="228" fontId="12" fillId="0" borderId="0"/>
    <xf numFmtId="0" fontId="12" fillId="29" borderId="129" applyNumberFormat="0" applyBorder="0">
      <protection hidden="1"/>
    </xf>
    <xf numFmtId="0" fontId="73" fillId="4" borderId="125" applyNumberFormat="0" applyAlignment="0" applyProtection="0"/>
    <xf numFmtId="0" fontId="12" fillId="29" borderId="149" applyNumberFormat="0" applyBorder="0">
      <protection hidden="1"/>
    </xf>
    <xf numFmtId="0" fontId="73" fillId="4" borderId="145"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applyNumberForma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xf numFmtId="0" fontId="39" fillId="0" borderId="0" applyNumberFormat="0" applyFont="0" applyFill="0" applyBorder="0" applyAlignment="0" applyProtection="0">
      <alignment horizontal="left" vertical="top" wrapText="1"/>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55" fillId="0" borderId="134" applyNumberFormat="0" applyFill="0" applyAlignment="0" applyProtection="0"/>
    <xf numFmtId="0" fontId="55" fillId="0" borderId="115" applyNumberFormat="0" applyFill="0" applyAlignment="0" applyProtection="0"/>
    <xf numFmtId="0" fontId="55" fillId="0" borderId="87" applyNumberFormat="0" applyFill="0" applyAlignment="0" applyProtection="0"/>
    <xf numFmtId="0" fontId="55" fillId="0" borderId="105" applyNumberFormat="0" applyFill="0" applyAlignment="0" applyProtection="0"/>
    <xf numFmtId="0" fontId="55" fillId="0" borderId="49" applyNumberFormat="0" applyFill="0" applyAlignment="0" applyProtection="0"/>
    <xf numFmtId="0" fontId="73" fillId="9" borderId="69" applyNumberFormat="0" applyAlignment="0" applyProtection="0"/>
    <xf numFmtId="0" fontId="12" fillId="23" borderId="70" applyNumberFormat="0" applyFont="0" applyAlignment="0" applyProtection="0"/>
    <xf numFmtId="0" fontId="12" fillId="10" borderId="70" applyNumberFormat="0" applyFont="0" applyAlignment="0" applyProtection="0"/>
    <xf numFmtId="0" fontId="73" fillId="9" borderId="59" applyNumberFormat="0" applyAlignment="0" applyProtection="0"/>
    <xf numFmtId="0" fontId="73" fillId="9" borderId="116" applyNumberFormat="0" applyAlignment="0" applyProtection="0"/>
    <xf numFmtId="0" fontId="73" fillId="9" borderId="135" applyNumberFormat="0" applyAlignment="0" applyProtection="0"/>
    <xf numFmtId="0" fontId="73" fillId="9" borderId="88" applyNumberFormat="0" applyAlignment="0" applyProtection="0"/>
    <xf numFmtId="0" fontId="12" fillId="23" borderId="60" applyNumberFormat="0" applyFont="0" applyAlignment="0" applyProtection="0"/>
    <xf numFmtId="0" fontId="12" fillId="10" borderId="60" applyNumberFormat="0" applyFont="0" applyAlignment="0" applyProtection="0"/>
    <xf numFmtId="0" fontId="12" fillId="23" borderId="117" applyNumberFormat="0" applyFont="0" applyAlignment="0" applyProtection="0"/>
    <xf numFmtId="0" fontId="12" fillId="10" borderId="117" applyNumberFormat="0" applyFont="0" applyAlignment="0" applyProtection="0"/>
    <xf numFmtId="0" fontId="12" fillId="23" borderId="136" applyNumberFormat="0" applyFont="0" applyAlignment="0" applyProtection="0"/>
    <xf numFmtId="0" fontId="12" fillId="23" borderId="89" applyNumberFormat="0" applyFont="0" applyAlignment="0" applyProtection="0"/>
    <xf numFmtId="0" fontId="73" fillId="9" borderId="50" applyNumberFormat="0" applyAlignment="0" applyProtection="0"/>
    <xf numFmtId="0" fontId="87" fillId="0" borderId="71"/>
    <xf numFmtId="0" fontId="12" fillId="10" borderId="89" applyNumberFormat="0" applyFont="0" applyAlignment="0" applyProtection="0"/>
    <xf numFmtId="0" fontId="73" fillId="9" borderId="106" applyNumberFormat="0" applyAlignment="0" applyProtection="0"/>
    <xf numFmtId="15" fontId="89" fillId="26" borderId="72"/>
    <xf numFmtId="0" fontId="12" fillId="10" borderId="136" applyNumberFormat="0" applyFont="0" applyAlignment="0" applyProtection="0"/>
    <xf numFmtId="0" fontId="12" fillId="23" borderId="51" applyNumberFormat="0" applyFont="0" applyAlignment="0" applyProtection="0"/>
    <xf numFmtId="0" fontId="12" fillId="10" borderId="51" applyNumberFormat="0" applyFont="0" applyAlignment="0" applyProtection="0"/>
    <xf numFmtId="0" fontId="87" fillId="0" borderId="61"/>
    <xf numFmtId="15" fontId="89" fillId="26" borderId="62"/>
    <xf numFmtId="0" fontId="12" fillId="23" borderId="107" applyNumberFormat="0" applyFont="0" applyAlignment="0" applyProtection="0"/>
    <xf numFmtId="0" fontId="12" fillId="10" borderId="107" applyNumberFormat="0" applyFont="0" applyAlignment="0" applyProtection="0"/>
    <xf numFmtId="0" fontId="87" fillId="0" borderId="90"/>
    <xf numFmtId="0" fontId="87" fillId="0" borderId="52"/>
    <xf numFmtId="0" fontId="87" fillId="0" borderId="118"/>
    <xf numFmtId="0" fontId="12" fillId="29" borderId="73" applyNumberFormat="0" applyBorder="0">
      <protection hidden="1"/>
    </xf>
    <xf numFmtId="15" fontId="89" fillId="26" borderId="53"/>
    <xf numFmtId="0" fontId="73" fillId="4" borderId="69" applyNumberFormat="0" applyAlignment="0" applyProtection="0"/>
    <xf numFmtId="15" fontId="89" fillId="26" borderId="91"/>
    <xf numFmtId="15" fontId="89" fillId="26" borderId="119"/>
    <xf numFmtId="0" fontId="12" fillId="29" borderId="63" applyNumberFormat="0" applyBorder="0">
      <protection hidden="1"/>
    </xf>
    <xf numFmtId="0" fontId="73" fillId="4" borderId="59" applyNumberFormat="0" applyAlignment="0" applyProtection="0"/>
    <xf numFmtId="0" fontId="87" fillId="0" borderId="137"/>
    <xf numFmtId="15" fontId="89" fillId="26" borderId="138"/>
    <xf numFmtId="0" fontId="87" fillId="0" borderId="108"/>
    <xf numFmtId="15" fontId="89" fillId="26" borderId="109"/>
    <xf numFmtId="0" fontId="12" fillId="29" borderId="54" applyNumberFormat="0" applyBorder="0">
      <protection hidden="1"/>
    </xf>
    <xf numFmtId="0" fontId="73" fillId="4" borderId="50" applyNumberFormat="0" applyAlignment="0" applyProtection="0"/>
    <xf numFmtId="0" fontId="12" fillId="29" borderId="92" applyNumberFormat="0" applyBorder="0">
      <protection hidden="1"/>
    </xf>
    <xf numFmtId="0" fontId="73" fillId="4" borderId="88" applyNumberFormat="0" applyAlignment="0" applyProtection="0"/>
    <xf numFmtId="0" fontId="12" fillId="29" borderId="120" applyNumberFormat="0" applyBorder="0">
      <protection hidden="1"/>
    </xf>
    <xf numFmtId="0" fontId="73" fillId="4" borderId="116" applyNumberFormat="0" applyAlignment="0" applyProtection="0"/>
    <xf numFmtId="43"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6" fontId="106" fillId="0" borderId="55">
      <protection locked="0"/>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64">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29" borderId="110" applyNumberFormat="0" applyBorder="0">
      <protection hidden="1"/>
    </xf>
    <xf numFmtId="0" fontId="73" fillId="4" borderId="106" applyNumberFormat="0" applyAlignment="0" applyProtection="0"/>
    <xf numFmtId="0" fontId="12" fillId="29" borderId="139" applyNumberFormat="0" applyBorder="0">
      <protection hidden="1"/>
    </xf>
    <xf numFmtId="0" fontId="73" fillId="4" borderId="135" applyNumberFormat="0" applyAlignment="0" applyProtection="0"/>
    <xf numFmtId="166" fontId="106" fillId="0" borderId="74">
      <protection locked="0"/>
    </xf>
    <xf numFmtId="0" fontId="119" fillId="7" borderId="50" applyNumberFormat="0" applyAlignment="0" applyProtection="0"/>
    <xf numFmtId="168" fontId="12" fillId="0" borderId="0" applyFont="0" applyFill="0" applyBorder="0" applyAlignment="0" applyProtection="0"/>
    <xf numFmtId="0" fontId="12" fillId="37" borderId="56" applyNumberFormat="0" applyFont="0" applyAlignment="0" applyProtection="0"/>
    <xf numFmtId="0" fontId="122" fillId="4" borderId="57"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0" fontId="124" fillId="0" borderId="58"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59"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37" borderId="65" applyNumberFormat="0" applyFont="0" applyAlignment="0" applyProtection="0"/>
    <xf numFmtId="0" fontId="122" fillId="4" borderId="66"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4" fillId="0" borderId="67"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101">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69"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37" borderId="75" applyNumberFormat="0" applyFont="0" applyAlignment="0" applyProtection="0"/>
    <xf numFmtId="0" fontId="122" fillId="4" borderId="76"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4" fillId="0" borderId="77"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79" applyNumberFormat="0" applyAlignment="0" applyProtection="0"/>
    <xf numFmtId="0" fontId="12" fillId="37" borderId="84" applyNumberFormat="0" applyFont="0" applyAlignment="0" applyProtection="0"/>
    <xf numFmtId="0" fontId="122" fillId="4" borderId="85" applyNumberFormat="0" applyAlignment="0" applyProtection="0"/>
    <xf numFmtId="0" fontId="124" fillId="0" borderId="86"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111">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88"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37" borderId="93" applyNumberFormat="0" applyFont="0" applyAlignment="0" applyProtection="0"/>
    <xf numFmtId="0" fontId="122" fillId="4" borderId="94" applyNumberFormat="0" applyAlignment="0" applyProtection="0"/>
    <xf numFmtId="168" fontId="12" fillId="0" borderId="0" applyFont="0" applyFill="0" applyBorder="0" applyAlignment="0" applyProtection="0"/>
    <xf numFmtId="0" fontId="124" fillId="0" borderId="95"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96"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37" borderId="102" applyNumberFormat="0" applyFont="0" applyAlignment="0" applyProtection="0"/>
    <xf numFmtId="0" fontId="122" fillId="4" borderId="103" applyNumberFormat="0" applyAlignment="0" applyProtection="0"/>
    <xf numFmtId="168" fontId="12" fillId="0" borderId="0" applyFont="0" applyFill="0" applyBorder="0" applyAlignment="0" applyProtection="0"/>
    <xf numFmtId="0" fontId="124" fillId="0" borderId="104"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121">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9" fillId="7" borderId="106" applyNumberFormat="0" applyAlignment="0" applyProtection="0"/>
    <xf numFmtId="0" fontId="12" fillId="37" borderId="112" applyNumberFormat="0" applyFont="0" applyAlignment="0" applyProtection="0"/>
    <xf numFmtId="0" fontId="122" fillId="4" borderId="113" applyNumberFormat="0" applyAlignment="0" applyProtection="0"/>
    <xf numFmtId="0" fontId="124" fillId="0" borderId="114"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130">
      <protection locked="0"/>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6" fontId="106" fillId="0" borderId="140">
      <protection locked="0"/>
    </xf>
    <xf numFmtId="0" fontId="119" fillId="7" borderId="116" applyNumberFormat="0" applyAlignment="0" applyProtection="0"/>
    <xf numFmtId="0" fontId="12" fillId="37" borderId="122" applyNumberFormat="0" applyFont="0" applyAlignment="0" applyProtection="0"/>
    <xf numFmtId="0" fontId="122" fillId="4" borderId="123" applyNumberFormat="0" applyAlignment="0" applyProtection="0"/>
    <xf numFmtId="0" fontId="124" fillId="0" borderId="124" applyNumberFormat="0" applyFill="0" applyAlignment="0" applyProtection="0"/>
    <xf numFmtId="166" fontId="106" fillId="0" borderId="150">
      <protection locked="0"/>
    </xf>
    <xf numFmtId="0" fontId="119" fillId="7" borderId="125" applyNumberFormat="0" applyAlignment="0" applyProtection="0"/>
    <xf numFmtId="0" fontId="12" fillId="37" borderId="131" applyNumberFormat="0" applyFont="0" applyAlignment="0" applyProtection="0"/>
    <xf numFmtId="0" fontId="122" fillId="4" borderId="132" applyNumberFormat="0" applyAlignment="0" applyProtection="0"/>
    <xf numFmtId="0" fontId="124" fillId="0" borderId="133" applyNumberFormat="0" applyFill="0" applyAlignment="0" applyProtection="0"/>
    <xf numFmtId="0" fontId="119" fillId="7" borderId="135" applyNumberFormat="0" applyAlignment="0" applyProtection="0"/>
    <xf numFmtId="0" fontId="12" fillId="37" borderId="141" applyNumberFormat="0" applyFont="0" applyAlignment="0" applyProtection="0"/>
    <xf numFmtId="0" fontId="122" fillId="4" borderId="142" applyNumberFormat="0" applyAlignment="0" applyProtection="0"/>
    <xf numFmtId="0" fontId="124" fillId="0" borderId="14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92" fillId="0" borderId="47" applyNumberFormat="0" applyFill="0" applyBorder="0" applyAlignment="0" applyProtection="0">
      <alignment horizontal="center"/>
    </xf>
    <xf numFmtId="0" fontId="81" fillId="0" borderId="47" applyNumberFormat="0" applyFill="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67" fillId="0" borderId="48" applyNumberFormat="0" applyFont="0" applyFill="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0"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1" fillId="0" borderId="47" applyNumberFormat="0" applyFill="0" applyProtection="0">
      <alignment horizontal="left"/>
    </xf>
    <xf numFmtId="0" fontId="55" fillId="0" borderId="144" applyNumberFormat="0" applyFill="0" applyAlignment="0" applyProtection="0"/>
    <xf numFmtId="0" fontId="55" fillId="0" borderId="144" applyNumberFormat="0" applyFill="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73" fillId="9" borderId="145" applyNumberFormat="0" applyAlignment="0" applyProtection="0"/>
    <xf numFmtId="0" fontId="12" fillId="23" borderId="146" applyNumberFormat="0" applyFont="0" applyAlignment="0" applyProtection="0"/>
    <xf numFmtId="0" fontId="12" fillId="10" borderId="146" applyNumberFormat="0" applyFont="0" applyAlignment="0" applyProtection="0"/>
    <xf numFmtId="0" fontId="73" fillId="9" borderId="145" applyNumberFormat="0" applyAlignment="0" applyProtection="0"/>
    <xf numFmtId="0" fontId="73" fillId="9" borderId="145" applyNumberFormat="0" applyAlignment="0" applyProtection="0"/>
    <xf numFmtId="0" fontId="12" fillId="23" borderId="146" applyNumberFormat="0" applyFont="0" applyAlignment="0" applyProtection="0"/>
    <xf numFmtId="0" fontId="12" fillId="23" borderId="146" applyNumberFormat="0" applyFont="0" applyAlignment="0" applyProtection="0"/>
    <xf numFmtId="0" fontId="12" fillId="10" borderId="146" applyNumberFormat="0" applyFont="0" applyAlignment="0" applyProtection="0"/>
    <xf numFmtId="0" fontId="12" fillId="10" borderId="146" applyNumberFormat="0" applyFont="0" applyAlignment="0" applyProtection="0"/>
    <xf numFmtId="0" fontId="87" fillId="0" borderId="147"/>
    <xf numFmtId="15" fontId="89" fillId="26" borderId="148"/>
    <xf numFmtId="0" fontId="87" fillId="0" borderId="147"/>
    <xf numFmtId="15" fontId="89" fillId="26" borderId="148"/>
    <xf numFmtId="0" fontId="87" fillId="0" borderId="147"/>
    <xf numFmtId="15" fontId="89" fillId="26" borderId="148"/>
    <xf numFmtId="0" fontId="12" fillId="29" borderId="149" applyNumberFormat="0" applyBorder="0">
      <protection hidden="1"/>
    </xf>
    <xf numFmtId="0" fontId="73" fillId="4" borderId="145" applyNumberFormat="0" applyAlignment="0" applyProtection="0"/>
    <xf numFmtId="0" fontId="12" fillId="29" borderId="149" applyNumberFormat="0" applyBorder="0">
      <protection hidden="1"/>
    </xf>
    <xf numFmtId="0" fontId="73" fillId="4" borderId="145" applyNumberFormat="0" applyAlignment="0" applyProtection="0"/>
    <xf numFmtId="0" fontId="12" fillId="29" borderId="149" applyNumberFormat="0" applyBorder="0">
      <protection hidden="1"/>
    </xf>
    <xf numFmtId="0" fontId="73" fillId="4" borderId="145" applyNumberFormat="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73" fillId="9" borderId="145" applyNumberFormat="0" applyAlignment="0" applyProtection="0"/>
    <xf numFmtId="0" fontId="12" fillId="23" borderId="146" applyNumberFormat="0" applyFont="0" applyAlignment="0" applyProtection="0"/>
    <xf numFmtId="0" fontId="12" fillId="10" borderId="146" applyNumberFormat="0" applyFont="0" applyAlignment="0" applyProtection="0"/>
    <xf numFmtId="0" fontId="73" fillId="9" borderId="145" applyNumberFormat="0" applyAlignment="0" applyProtection="0"/>
    <xf numFmtId="0" fontId="73" fillId="9" borderId="145" applyNumberFormat="0" applyAlignment="0" applyProtection="0"/>
    <xf numFmtId="0" fontId="73" fillId="9" borderId="145" applyNumberFormat="0" applyAlignment="0" applyProtection="0"/>
    <xf numFmtId="0" fontId="73" fillId="9" borderId="145" applyNumberFormat="0" applyAlignment="0" applyProtection="0"/>
    <xf numFmtId="0" fontId="12" fillId="23" borderId="146" applyNumberFormat="0" applyFont="0" applyAlignment="0" applyProtection="0"/>
    <xf numFmtId="0" fontId="12" fillId="10" borderId="146" applyNumberFormat="0" applyFont="0" applyAlignment="0" applyProtection="0"/>
    <xf numFmtId="0" fontId="12" fillId="23" borderId="146" applyNumberFormat="0" applyFont="0" applyAlignment="0" applyProtection="0"/>
    <xf numFmtId="0" fontId="12" fillId="10" borderId="146" applyNumberFormat="0" applyFont="0" applyAlignment="0" applyProtection="0"/>
    <xf numFmtId="0" fontId="12" fillId="23" borderId="146" applyNumberFormat="0" applyFont="0" applyAlignment="0" applyProtection="0"/>
    <xf numFmtId="0" fontId="12" fillId="23" borderId="146" applyNumberFormat="0" applyFont="0" applyAlignment="0" applyProtection="0"/>
    <xf numFmtId="0" fontId="73" fillId="9" borderId="145" applyNumberFormat="0" applyAlignment="0" applyProtection="0"/>
    <xf numFmtId="0" fontId="87" fillId="0" borderId="147"/>
    <xf numFmtId="0" fontId="12" fillId="10" borderId="146" applyNumberFormat="0" applyFont="0" applyAlignment="0" applyProtection="0"/>
    <xf numFmtId="0" fontId="73" fillId="9" borderId="145" applyNumberFormat="0" applyAlignment="0" applyProtection="0"/>
    <xf numFmtId="15" fontId="89" fillId="26" borderId="148"/>
    <xf numFmtId="0" fontId="12" fillId="10" borderId="146" applyNumberFormat="0" applyFont="0" applyAlignment="0" applyProtection="0"/>
    <xf numFmtId="0" fontId="12" fillId="23" borderId="146" applyNumberFormat="0" applyFont="0" applyAlignment="0" applyProtection="0"/>
    <xf numFmtId="0" fontId="12" fillId="10" borderId="146" applyNumberFormat="0" applyFont="0" applyAlignment="0" applyProtection="0"/>
    <xf numFmtId="0" fontId="87" fillId="0" borderId="147"/>
    <xf numFmtId="15" fontId="89" fillId="26" borderId="148"/>
    <xf numFmtId="0" fontId="12" fillId="23" borderId="146" applyNumberFormat="0" applyFont="0" applyAlignment="0" applyProtection="0"/>
    <xf numFmtId="0" fontId="12" fillId="10" borderId="146" applyNumberFormat="0" applyFont="0" applyAlignment="0" applyProtection="0"/>
    <xf numFmtId="0" fontId="87" fillId="0" borderId="147"/>
    <xf numFmtId="0" fontId="87" fillId="0" borderId="147"/>
    <xf numFmtId="0" fontId="87" fillId="0" borderId="147"/>
    <xf numFmtId="0" fontId="12" fillId="29" borderId="149" applyNumberFormat="0" applyBorder="0">
      <protection hidden="1"/>
    </xf>
    <xf numFmtId="15" fontId="89" fillId="26" borderId="148"/>
    <xf numFmtId="0" fontId="73" fillId="4" borderId="145" applyNumberFormat="0" applyAlignment="0" applyProtection="0"/>
    <xf numFmtId="15" fontId="89" fillId="26" borderId="148"/>
    <xf numFmtId="15" fontId="89" fillId="26" borderId="148"/>
    <xf numFmtId="0" fontId="12" fillId="29" borderId="149" applyNumberFormat="0" applyBorder="0">
      <protection hidden="1"/>
    </xf>
    <xf numFmtId="0" fontId="73" fillId="4" borderId="145" applyNumberFormat="0" applyAlignment="0" applyProtection="0"/>
    <xf numFmtId="0" fontId="87" fillId="0" borderId="147"/>
    <xf numFmtId="15" fontId="89" fillId="26" borderId="148"/>
    <xf numFmtId="0" fontId="87" fillId="0" borderId="147"/>
    <xf numFmtId="15" fontId="89" fillId="26" borderId="148"/>
    <xf numFmtId="0" fontId="12" fillId="29" borderId="149" applyNumberFormat="0" applyBorder="0">
      <protection hidden="1"/>
    </xf>
    <xf numFmtId="0" fontId="73" fillId="4" borderId="145" applyNumberFormat="0" applyAlignment="0" applyProtection="0"/>
    <xf numFmtId="0" fontId="12" fillId="29" borderId="149" applyNumberFormat="0" applyBorder="0">
      <protection hidden="1"/>
    </xf>
    <xf numFmtId="0" fontId="73" fillId="4" borderId="145" applyNumberFormat="0" applyAlignment="0" applyProtection="0"/>
    <xf numFmtId="0" fontId="12" fillId="29" borderId="149" applyNumberFormat="0" applyBorder="0">
      <protection hidden="1"/>
    </xf>
    <xf numFmtId="0" fontId="73" fillId="4" borderId="145" applyNumberFormat="0" applyAlignment="0" applyProtection="0"/>
    <xf numFmtId="166" fontId="106" fillId="0" borderId="150">
      <protection locked="0"/>
    </xf>
    <xf numFmtId="166" fontId="106" fillId="0" borderId="150">
      <protection locked="0"/>
    </xf>
    <xf numFmtId="0" fontId="12" fillId="29" borderId="149" applyNumberFormat="0" applyBorder="0">
      <protection hidden="1"/>
    </xf>
    <xf numFmtId="0" fontId="73" fillId="4" borderId="145" applyNumberFormat="0" applyAlignment="0" applyProtection="0"/>
    <xf numFmtId="0" fontId="12" fillId="29" borderId="149" applyNumberFormat="0" applyBorder="0">
      <protection hidden="1"/>
    </xf>
    <xf numFmtId="0" fontId="73" fillId="4" borderId="145" applyNumberFormat="0" applyAlignment="0" applyProtection="0"/>
    <xf numFmtId="166" fontId="106" fillId="0" borderId="150">
      <protection locked="0"/>
    </xf>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166" fontId="106" fillId="0" borderId="150">
      <protection locked="0"/>
    </xf>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166" fontId="106" fillId="0" borderId="150">
      <protection locked="0"/>
    </xf>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166" fontId="106" fillId="0" borderId="150">
      <protection locked="0"/>
    </xf>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166" fontId="106" fillId="0" borderId="150">
      <protection locked="0"/>
    </xf>
    <xf numFmtId="166" fontId="106" fillId="0" borderId="150">
      <protection locked="0"/>
    </xf>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0" fontId="119" fillId="7" borderId="145" applyNumberFormat="0" applyAlignment="0" applyProtection="0"/>
    <xf numFmtId="0" fontId="12" fillId="37" borderId="151" applyNumberFormat="0" applyFont="0" applyAlignment="0" applyProtection="0"/>
    <xf numFmtId="0" fontId="122" fillId="4" borderId="152" applyNumberFormat="0" applyAlignment="0" applyProtection="0"/>
    <xf numFmtId="0" fontId="124" fillId="0" borderId="153" applyNumberFormat="0" applyFill="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9"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7"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1"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62" fillId="13" borderId="0" applyNumberFormat="0" applyBorder="0" applyAlignment="0" applyProtection="0"/>
    <xf numFmtId="0" fontId="62" fillId="12"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5" borderId="0" applyNumberFormat="0" applyBorder="0" applyAlignment="0" applyProtection="0"/>
    <xf numFmtId="0" fontId="72" fillId="19" borderId="0" applyNumberFormat="0" applyBorder="0" applyAlignment="0" applyProtection="0"/>
    <xf numFmtId="0" fontId="73" fillId="4" borderId="145" applyNumberFormat="0" applyAlignment="0" applyProtection="0"/>
    <xf numFmtId="0" fontId="90" fillId="30" borderId="22" applyNumberFormat="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14" fillId="0" borderId="0" applyNumberFormat="0" applyFill="0" applyBorder="0" applyAlignment="0" applyProtection="0"/>
    <xf numFmtId="0" fontId="115" fillId="36" borderId="0" applyNumberFormat="0" applyBorder="0" applyAlignment="0" applyProtection="0"/>
    <xf numFmtId="0" fontId="116" fillId="0" borderId="31" applyNumberFormat="0" applyFill="0" applyAlignment="0" applyProtection="0"/>
    <xf numFmtId="0" fontId="117" fillId="0" borderId="32" applyNumberFormat="0" applyFill="0" applyAlignment="0" applyProtection="0"/>
    <xf numFmtId="0" fontId="118" fillId="0" borderId="33" applyNumberFormat="0" applyFill="0" applyAlignment="0" applyProtection="0"/>
    <xf numFmtId="0" fontId="118" fillId="0" borderId="0" applyNumberFormat="0" applyFill="0" applyBorder="0" applyAlignment="0" applyProtection="0"/>
    <xf numFmtId="0" fontId="15" fillId="0" borderId="0" applyNumberFormat="0" applyFill="0" applyBorder="0" applyAlignment="0" applyProtection="0"/>
    <xf numFmtId="0" fontId="119" fillId="7" borderId="145" applyNumberFormat="0" applyAlignment="0" applyProtection="0"/>
    <xf numFmtId="0" fontId="120" fillId="0" borderId="34" applyNumberFormat="0" applyFill="0" applyAlignment="0" applyProtection="0"/>
    <xf numFmtId="0" fontId="121" fillId="3" borderId="0" applyNumberFormat="0" applyBorder="0" applyAlignment="0" applyProtection="0"/>
    <xf numFmtId="0" fontId="12" fillId="37" borderId="151" applyNumberFormat="0" applyFont="0" applyAlignment="0" applyProtection="0"/>
    <xf numFmtId="0" fontId="122" fillId="4" borderId="152" applyNumberFormat="0" applyAlignment="0" applyProtection="0"/>
    <xf numFmtId="9" fontId="12" fillId="0" borderId="0" applyFont="0" applyFill="0" applyBorder="0" applyAlignment="0" applyProtection="0"/>
    <xf numFmtId="0" fontId="123" fillId="0" borderId="0" applyNumberFormat="0" applyFill="0" applyBorder="0" applyAlignment="0" applyProtection="0"/>
    <xf numFmtId="0" fontId="124" fillId="0" borderId="153" applyNumberFormat="0" applyFill="0" applyAlignment="0" applyProtection="0"/>
    <xf numFmtId="0" fontId="125" fillId="0" borderId="0" applyNumberFormat="0" applyFill="0" applyBorder="0" applyAlignment="0" applyProtection="0"/>
    <xf numFmtId="0" fontId="8" fillId="0" borderId="0"/>
    <xf numFmtId="0" fontId="8" fillId="0" borderId="0"/>
    <xf numFmtId="0" fontId="8"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7" fillId="0" borderId="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7" fillId="0" borderId="0"/>
    <xf numFmtId="0" fontId="7" fillId="0" borderId="0"/>
    <xf numFmtId="0" fontId="7" fillId="0" borderId="0"/>
    <xf numFmtId="41" fontId="12" fillId="0" borderId="0" applyFont="0" applyFill="0" applyBorder="0" applyAlignment="0" applyProtection="0"/>
    <xf numFmtId="41" fontId="12" fillId="0" borderId="0" applyFont="0" applyFill="0" applyBorder="0" applyAlignment="0" applyProtection="0"/>
    <xf numFmtId="167" fontId="12" fillId="0" borderId="155"/>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132" fillId="0" borderId="0"/>
    <xf numFmtId="170" fontId="132" fillId="0" borderId="0" applyFont="0" applyFill="0" applyBorder="0" applyAlignment="0" applyProtection="0"/>
    <xf numFmtId="17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38" fontId="58" fillId="0" borderId="0" applyFont="0" applyFill="0" applyBorder="0" applyAlignment="0" applyProtection="0"/>
    <xf numFmtId="234" fontId="58" fillId="0" borderId="0" applyFont="0" applyFill="0" applyBorder="0" applyAlignment="0" applyProtection="0"/>
    <xf numFmtId="235" fontId="12" fillId="0" borderId="0"/>
    <xf numFmtId="0" fontId="12" fillId="0" borderId="0" applyNumberFormat="0" applyFill="0" applyBorder="0" applyAlignment="0" applyProtection="0"/>
    <xf numFmtId="0" fontId="133" fillId="0" borderId="7"/>
    <xf numFmtId="2" fontId="12" fillId="0" borderId="0" applyFont="0" applyFill="0" applyAlignment="0" applyProtection="0"/>
    <xf numFmtId="0" fontId="134" fillId="0" borderId="0">
      <alignment wrapText="1"/>
    </xf>
    <xf numFmtId="4" fontId="135" fillId="0" borderId="0" applyNumberFormat="0" applyProtection="0">
      <alignment wrapText="1"/>
    </xf>
    <xf numFmtId="0" fontId="17" fillId="49" borderId="156" applyNumberFormat="0" applyProtection="0">
      <alignment horizontal="left" vertical="center" indent="1"/>
    </xf>
    <xf numFmtId="0" fontId="75" fillId="49" borderId="154" applyNumberFormat="0" applyProtection="0">
      <alignment horizontal="left" vertical="center" indent="1"/>
    </xf>
    <xf numFmtId="0" fontId="136" fillId="49" borderId="0" applyNumberFormat="0" applyProtection="0">
      <alignment horizontal="left" vertical="center" indent="1"/>
    </xf>
    <xf numFmtId="0" fontId="137" fillId="49" borderId="0" applyNumberFormat="0" applyProtection="0">
      <alignment horizontal="left" vertical="center" indent="1"/>
    </xf>
    <xf numFmtId="4" fontId="55" fillId="37" borderId="0" applyNumberFormat="0" applyProtection="0">
      <alignment horizontal="right" vertical="center"/>
    </xf>
    <xf numFmtId="4" fontId="136" fillId="49" borderId="46" applyNumberFormat="0" applyProtection="0">
      <alignment horizontal="left" vertical="center" indent="1"/>
    </xf>
    <xf numFmtId="0" fontId="77" fillId="50" borderId="157" applyNumberFormat="0" applyProtection="0">
      <alignment horizontal="center" wrapText="1"/>
    </xf>
    <xf numFmtId="0" fontId="138" fillId="35" borderId="0"/>
    <xf numFmtId="0" fontId="91" fillId="35" borderId="0"/>
    <xf numFmtId="0" fontId="139" fillId="35" borderId="158">
      <alignment horizontal="right"/>
    </xf>
    <xf numFmtId="0" fontId="139" fillId="35" borderId="0"/>
    <xf numFmtId="0" fontId="138" fillId="31" borderId="158">
      <protection locked="0"/>
    </xf>
    <xf numFmtId="0" fontId="138" fillId="35" borderId="0"/>
    <xf numFmtId="0" fontId="140" fillId="40" borderId="0"/>
    <xf numFmtId="0" fontId="140" fillId="51" borderId="0"/>
    <xf numFmtId="0" fontId="140" fillId="48" borderId="0"/>
    <xf numFmtId="40" fontId="58" fillId="0" borderId="0" applyFont="0" applyFill="0" applyBorder="0" applyAlignment="0" applyProtection="0"/>
    <xf numFmtId="0" fontId="12" fillId="0" borderId="0" applyNumberFormat="0" applyFill="0" applyBorder="0" applyAlignment="0" applyProtection="0"/>
    <xf numFmtId="0" fontId="141" fillId="0" borderId="159" applyNumberFormat="0" applyAlignment="0" applyProtection="0"/>
    <xf numFmtId="0" fontId="58"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vertical="top"/>
    </xf>
    <xf numFmtId="0" fontId="12" fillId="0" borderId="0"/>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vertical="top"/>
    </xf>
    <xf numFmtId="167" fontId="12" fillId="0" borderId="155"/>
    <xf numFmtId="236" fontId="142" fillId="0" borderId="0" applyNumberFormat="0" applyFill="0" applyBorder="0" applyAlignment="0">
      <protection locked="0"/>
    </xf>
    <xf numFmtId="0" fontId="143" fillId="0" borderId="0" applyNumberFormat="0" applyAlignment="0">
      <alignment horizontal="left"/>
    </xf>
    <xf numFmtId="237" fontId="12" fillId="0" borderId="0" applyFont="0" applyFill="0" applyBorder="0" applyAlignment="0" applyProtection="0"/>
    <xf numFmtId="0" fontId="35" fillId="0" borderId="0" applyNumberFormat="0" applyFill="0" applyBorder="0" applyAlignment="0" applyProtection="0"/>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44" fillId="0" borderId="0" applyNumberFormat="0" applyFill="0" applyBorder="0" applyAlignment="0"/>
    <xf numFmtId="0" fontId="145" fillId="0" borderId="43" applyNumberFormat="0" applyFill="0" applyBorder="0" applyAlignment="0"/>
    <xf numFmtId="0" fontId="110" fillId="0" borderId="0">
      <protection locked="0"/>
    </xf>
    <xf numFmtId="0" fontId="110" fillId="0" borderId="0">
      <protection locked="0"/>
    </xf>
    <xf numFmtId="164" fontId="146" fillId="0" borderId="0" applyBorder="0">
      <alignment horizontal="right"/>
    </xf>
    <xf numFmtId="238" fontId="12" fillId="0" borderId="0"/>
    <xf numFmtId="0" fontId="147" fillId="0" borderId="0" applyNumberFormat="0" applyFill="0" applyBorder="0" applyAlignment="0" applyProtection="0"/>
    <xf numFmtId="38" fontId="12" fillId="16" borderId="23" applyNumberFormat="0" applyFont="0" applyBorder="0" applyAlignment="0"/>
    <xf numFmtId="38" fontId="39" fillId="34" borderId="0" applyNumberFormat="0" applyBorder="0" applyAlignment="0" applyProtection="0"/>
    <xf numFmtId="0" fontId="12" fillId="34" borderId="0">
      <alignment textRotation="90"/>
    </xf>
    <xf numFmtId="0" fontId="18" fillId="0" borderId="44" applyNumberFormat="0" applyAlignment="0" applyProtection="0">
      <alignment horizontal="left" vertical="center"/>
    </xf>
    <xf numFmtId="0" fontId="18" fillId="0" borderId="154">
      <alignment horizontal="left" vertical="center"/>
    </xf>
    <xf numFmtId="0" fontId="148" fillId="0" borderId="0">
      <alignment horizontal="center"/>
    </xf>
    <xf numFmtId="0" fontId="40" fillId="57" borderId="44" applyNumberFormat="0" applyAlignment="0"/>
    <xf numFmtId="0" fontId="149" fillId="0" borderId="160"/>
    <xf numFmtId="0" fontId="150" fillId="0" borderId="161"/>
    <xf numFmtId="0" fontId="151" fillId="0" borderId="48">
      <alignment horizontal="center"/>
    </xf>
    <xf numFmtId="0" fontId="151" fillId="0" borderId="0">
      <alignment horizontal="center"/>
    </xf>
    <xf numFmtId="0" fontId="63" fillId="0" borderId="14" applyFill="0" applyBorder="0" applyProtection="0">
      <alignment horizontal="center" wrapText="1"/>
    </xf>
    <xf numFmtId="0" fontId="63" fillId="0" borderId="0" applyFill="0" applyBorder="0" applyProtection="0">
      <alignment horizontal="left" vertical="top" wrapText="1"/>
    </xf>
    <xf numFmtId="0" fontId="12" fillId="58" borderId="0" applyNumberFormat="0" applyFont="0" applyBorder="0" applyAlignment="0" applyProtection="0"/>
    <xf numFmtId="0" fontId="152" fillId="0" borderId="0" applyNumberFormat="0" applyFill="0" applyBorder="0" applyAlignment="0" applyProtection="0"/>
    <xf numFmtId="0" fontId="12" fillId="0" borderId="0" applyNumberFormat="0" applyFill="0" applyBorder="0" applyAlignment="0" applyProtection="0">
      <alignment vertical="top"/>
      <protection locked="0"/>
    </xf>
    <xf numFmtId="10" fontId="39" fillId="26" borderId="23" applyNumberFormat="0" applyBorder="0" applyAlignment="0" applyProtection="0"/>
    <xf numFmtId="0" fontId="153" fillId="60" borderId="162" applyNumberFormat="0" applyBorder="0" applyAlignment="0" applyProtection="0"/>
    <xf numFmtId="37" fontId="35" fillId="0" borderId="0"/>
    <xf numFmtId="3" fontId="154" fillId="0" borderId="0"/>
    <xf numFmtId="164" fontId="146" fillId="0" borderId="154">
      <alignment horizontal="right"/>
    </xf>
    <xf numFmtId="0" fontId="76" fillId="0" borderId="0" applyNumberFormat="0" applyFont="0" applyFill="0" applyBorder="0" applyProtection="0">
      <alignment horizontal="left" vertical="center"/>
    </xf>
    <xf numFmtId="0" fontId="12" fillId="59" borderId="0" applyNumberFormat="0" applyFont="0" applyBorder="0" applyAlignment="0" applyProtection="0">
      <protection hidden="1"/>
    </xf>
    <xf numFmtId="0" fontId="155" fillId="0" borderId="0"/>
    <xf numFmtId="239" fontId="12" fillId="0" borderId="14">
      <alignment horizontal="right"/>
    </xf>
    <xf numFmtId="239" fontId="12" fillId="0" borderId="0">
      <alignment horizontal="right"/>
    </xf>
    <xf numFmtId="239" fontId="12" fillId="0" borderId="0">
      <alignment horizontal="left"/>
    </xf>
    <xf numFmtId="0" fontId="40" fillId="9" borderId="0"/>
    <xf numFmtId="0" fontId="12" fillId="0" borderId="0"/>
    <xf numFmtId="37" fontId="146" fillId="0" borderId="0" applyBorder="0">
      <alignment horizontal="right"/>
    </xf>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10" fillId="0" borderId="0">
      <protection locked="0"/>
    </xf>
    <xf numFmtId="11" fontId="156" fillId="0" borderId="14"/>
    <xf numFmtId="37" fontId="157" fillId="0" borderId="0"/>
    <xf numFmtId="0" fontId="158" fillId="0" borderId="0"/>
    <xf numFmtId="0" fontId="159" fillId="0" borderId="0"/>
    <xf numFmtId="241" fontId="160" fillId="0" borderId="0" applyNumberFormat="0" applyFill="0" applyBorder="0" applyAlignment="0" applyProtection="0"/>
    <xf numFmtId="0" fontId="40" fillId="0" borderId="0" applyNumberFormat="0" applyFill="0" applyBorder="0" applyAlignment="0" applyProtection="0"/>
    <xf numFmtId="242" fontId="161" fillId="0" borderId="0" applyFont="0" applyFill="0" applyBorder="0" applyAlignment="0" applyProtection="0">
      <alignment horizontal="center"/>
      <protection locked="0"/>
    </xf>
    <xf numFmtId="40" fontId="162" fillId="31" borderId="0">
      <alignment horizontal="right"/>
    </xf>
    <xf numFmtId="0" fontId="163" fillId="0" borderId="0">
      <alignment horizontal="center"/>
    </xf>
    <xf numFmtId="0" fontId="164" fillId="31" borderId="46"/>
    <xf numFmtId="0" fontId="17" fillId="0" borderId="0" applyBorder="0">
      <alignment horizontal="centerContinuous"/>
    </xf>
    <xf numFmtId="0" fontId="17" fillId="0" borderId="0" applyBorder="0">
      <alignment horizontal="centerContinuous"/>
    </xf>
    <xf numFmtId="0" fontId="43" fillId="61" borderId="0" applyNumberFormat="0" applyFont="0" applyBorder="0" applyAlignment="0" applyProtection="0"/>
    <xf numFmtId="0" fontId="43" fillId="62" borderId="0" applyNumberFormat="0" applyFont="0" applyBorder="0" applyAlignment="0" applyProtection="0"/>
    <xf numFmtId="0" fontId="43" fillId="63" borderId="0" applyNumberFormat="0" applyFont="0" applyBorder="0" applyAlignment="0" applyProtection="0">
      <alignment horizontal="center"/>
    </xf>
    <xf numFmtId="0" fontId="43" fillId="64" borderId="163" applyNumberFormat="0" applyFont="0" applyBorder="0" applyAlignment="0" applyProtection="0"/>
    <xf numFmtId="0" fontId="43" fillId="65" borderId="163" applyNumberFormat="0" applyFont="0" applyBorder="0" applyAlignment="0"/>
    <xf numFmtId="0" fontId="43" fillId="66" borderId="163" applyNumberFormat="0" applyFont="0" applyBorder="0" applyAlignment="0"/>
    <xf numFmtId="0" fontId="39" fillId="67" borderId="0" applyNumberFormat="0" applyFont="0" applyBorder="0" applyAlignment="0" applyProtection="0">
      <alignment horizontal="center"/>
      <protection hidden="1"/>
    </xf>
    <xf numFmtId="0" fontId="12" fillId="68" borderId="0" applyNumberFormat="0" applyFont="0" applyBorder="0" applyAlignment="0" applyProtection="0">
      <protection hidden="1"/>
    </xf>
    <xf numFmtId="0" fontId="12" fillId="69" borderId="0" applyNumberFormat="0" applyFont="0" applyBorder="0" applyAlignment="0" applyProtection="0">
      <protection hidden="1"/>
    </xf>
    <xf numFmtId="0" fontId="12" fillId="70" borderId="0" applyNumberFormat="0" applyFont="0" applyBorder="0" applyAlignment="0" applyProtection="0">
      <protection hidden="1"/>
    </xf>
    <xf numFmtId="0" fontId="12" fillId="71" borderId="0" applyNumberFormat="0" applyFont="0" applyBorder="0" applyAlignment="0" applyProtection="0">
      <protection hidden="1"/>
    </xf>
    <xf numFmtId="0" fontId="12" fillId="72" borderId="0" applyNumberFormat="0" applyFont="0" applyBorder="0" applyAlignment="0" applyProtection="0">
      <protection hidden="1"/>
    </xf>
    <xf numFmtId="0" fontId="12" fillId="18" borderId="0" applyNumberFormat="0" applyFont="0" applyBorder="0" applyAlignment="0" applyProtection="0">
      <protection hidden="1"/>
    </xf>
    <xf numFmtId="14" fontId="67" fillId="0" borderId="0">
      <alignment horizontal="center" wrapText="1"/>
      <protection locked="0"/>
    </xf>
    <xf numFmtId="175" fontId="76" fillId="0" borderId="0" applyFont="0" applyFill="0" applyBorder="0" applyAlignment="0" applyProtection="0">
      <protection locked="0"/>
    </xf>
    <xf numFmtId="10" fontId="76" fillId="0" borderId="0" applyFont="0" applyFill="0" applyBorder="0" applyAlignment="0" applyProtection="0">
      <protection locked="0"/>
    </xf>
    <xf numFmtId="10" fontId="12" fillId="0" borderId="0" applyFont="0" applyFill="0" applyBorder="0" applyAlignment="0" applyProtection="0"/>
    <xf numFmtId="10" fontId="165" fillId="31" borderId="0"/>
    <xf numFmtId="0" fontId="110" fillId="0" borderId="0">
      <protection locked="0"/>
    </xf>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166" fillId="0" borderId="48">
      <alignment horizontal="center"/>
    </xf>
    <xf numFmtId="3" fontId="58" fillId="0" borderId="0" applyFont="0" applyFill="0" applyBorder="0" applyAlignment="0" applyProtection="0"/>
    <xf numFmtId="0" fontId="58" fillId="24" borderId="0" applyNumberFormat="0" applyFont="0" applyBorder="0" applyAlignment="0" applyProtection="0"/>
    <xf numFmtId="0" fontId="76" fillId="0" borderId="0">
      <alignment vertical="top"/>
    </xf>
    <xf numFmtId="182" fontId="76" fillId="0" borderId="0">
      <alignment vertical="top"/>
    </xf>
    <xf numFmtId="243" fontId="19" fillId="0" borderId="0" applyFont="0" applyFill="0" applyBorder="0" applyAlignment="0" applyProtection="0">
      <alignment horizontal="right"/>
    </xf>
    <xf numFmtId="0" fontId="167" fillId="73" borderId="0" applyNumberFormat="0" applyFont="0" applyBorder="0" applyAlignment="0">
      <alignment horizontal="center"/>
    </xf>
    <xf numFmtId="172" fontId="12" fillId="0" borderId="0" applyNumberFormat="0" applyFill="0" applyBorder="0" applyAlignment="0" applyProtection="0">
      <alignment horizontal="left"/>
    </xf>
    <xf numFmtId="0" fontId="160" fillId="31" borderId="0"/>
    <xf numFmtId="38" fontId="168" fillId="0" borderId="0"/>
    <xf numFmtId="205" fontId="12" fillId="0" borderId="0">
      <alignment horizontal="center"/>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4" fillId="75" borderId="164" applyNumberFormat="0" applyProtection="0">
      <alignment horizontal="left" vertical="center" indent="1"/>
    </xf>
    <xf numFmtId="4" fontId="32" fillId="76" borderId="0" applyNumberFormat="0" applyProtection="0">
      <alignment horizontal="left" vertical="center" indent="1"/>
    </xf>
    <xf numFmtId="4" fontId="33" fillId="77" borderId="0" applyNumberFormat="0" applyProtection="0">
      <alignment horizontal="left" vertical="center" indent="1"/>
    </xf>
    <xf numFmtId="4" fontId="32" fillId="78" borderId="157" applyNumberFormat="0" applyProtection="0">
      <alignment horizontal="right" vertical="center"/>
    </xf>
    <xf numFmtId="4" fontId="32" fillId="76" borderId="0" applyNumberFormat="0" applyProtection="0">
      <alignment horizontal="left" vertical="center" indent="1"/>
    </xf>
    <xf numFmtId="4" fontId="32" fillId="44" borderId="0" applyNumberFormat="0" applyProtection="0">
      <alignment horizontal="left" vertical="center" indent="1"/>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4" fontId="171" fillId="79" borderId="0" applyNumberFormat="0" applyProtection="0">
      <alignment horizontal="left" vertical="center" indent="1"/>
    </xf>
    <xf numFmtId="4" fontId="28" fillId="76" borderId="0" applyNumberFormat="0" applyProtection="0">
      <alignment horizontal="right" vertical="center"/>
    </xf>
    <xf numFmtId="38" fontId="58" fillId="0" borderId="0" applyFont="0" applyFill="0" applyBorder="0" applyAlignment="0" applyProtection="0"/>
    <xf numFmtId="0" fontId="167" fillId="1" borderId="154" applyNumberFormat="0" applyFont="0" applyAlignment="0">
      <alignment horizontal="center"/>
    </xf>
    <xf numFmtId="0" fontId="172" fillId="0" borderId="0">
      <alignment horizontal="right"/>
    </xf>
    <xf numFmtId="0" fontId="108" fillId="0" borderId="0" applyNumberFormat="0" applyFill="0" applyBorder="0" applyAlignment="0">
      <alignment horizontal="center"/>
    </xf>
    <xf numFmtId="0" fontId="58" fillId="0" borderId="0"/>
    <xf numFmtId="0" fontId="173" fillId="0" borderId="0" applyNumberFormat="0" applyBorder="0" applyAlignment="0"/>
    <xf numFmtId="0" fontId="43" fillId="0" borderId="165" applyNumberFormat="0" applyFill="0" applyBorder="0" applyAlignment="0"/>
    <xf numFmtId="244" fontId="69"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89" fillId="0" borderId="0" applyNumberFormat="0" applyFill="0" applyBorder="0" applyAlignment="0" applyProtection="0"/>
    <xf numFmtId="0" fontId="174" fillId="0" borderId="0" applyNumberFormat="0" applyFill="0" applyBorder="0" applyProtection="0">
      <alignment horizontal="right"/>
    </xf>
    <xf numFmtId="0" fontId="40" fillId="0" borderId="0" applyNumberFormat="0" applyFill="0" applyBorder="0" applyAlignment="0" applyProtection="0"/>
    <xf numFmtId="0" fontId="12" fillId="0" borderId="0" applyNumberFormat="0" applyFill="0" applyBorder="0" applyAlignment="0" applyProtection="0"/>
    <xf numFmtId="245" fontId="12" fillId="0" borderId="166" applyFill="0" applyAlignment="0" applyProtection="0"/>
    <xf numFmtId="181" fontId="89" fillId="0" borderId="166" applyFill="0" applyAlignment="0" applyProtection="0"/>
    <xf numFmtId="246" fontId="12" fillId="0" borderId="166"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0" fontId="175" fillId="0" borderId="0" applyBorder="0">
      <alignment horizontal="right"/>
    </xf>
    <xf numFmtId="0" fontId="176" fillId="0" borderId="42">
      <alignment wrapText="1"/>
    </xf>
    <xf numFmtId="0" fontId="12" fillId="46" borderId="0" applyNumberFormat="0" applyBorder="0" applyProtection="0">
      <alignment vertical="top" wrapText="1"/>
    </xf>
    <xf numFmtId="0" fontId="177" fillId="0" borderId="0" applyNumberFormat="0" applyFill="0" applyBorder="0"/>
    <xf numFmtId="49" fontId="12" fillId="40" borderId="0" applyFont="0" applyBorder="0" applyAlignment="0" applyProtection="0"/>
    <xf numFmtId="0" fontId="178" fillId="0" borderId="0" applyNumberFormat="0" applyFill="0" applyBorder="0" applyAlignment="0" applyProtection="0"/>
    <xf numFmtId="230" fontId="160" fillId="0" borderId="0">
      <alignment horizontal="center"/>
    </xf>
    <xf numFmtId="37" fontId="179" fillId="0" borderId="0" applyNumberFormat="0">
      <alignment horizontal="center"/>
    </xf>
    <xf numFmtId="0" fontId="180" fillId="0" borderId="0" applyNumberFormat="0" applyFill="0" applyBorder="0" applyAlignment="0" applyProtection="0"/>
    <xf numFmtId="205" fontId="12" fillId="0" borderId="4">
      <alignment horizontal="right"/>
    </xf>
    <xf numFmtId="247" fontId="12" fillId="0" borderId="0" applyFont="0" applyFill="0" applyBorder="0" applyAlignment="0" applyProtection="0"/>
    <xf numFmtId="37" fontId="181" fillId="0" borderId="14">
      <alignment horizontal="center"/>
    </xf>
    <xf numFmtId="0" fontId="12" fillId="0" borderId="0"/>
    <xf numFmtId="248" fontId="12" fillId="0" borderId="0" applyFont="0" applyFill="0" applyBorder="0" applyAlignment="0" applyProtection="0"/>
    <xf numFmtId="231" fontId="12" fillId="0" borderId="0" applyFont="0" applyFill="0" applyBorder="0" applyAlignment="0" applyProtection="0"/>
    <xf numFmtId="232" fontId="12" fillId="0" borderId="0" applyFont="0" applyFill="0" applyBorder="0" applyAlignment="0" applyProtection="0"/>
    <xf numFmtId="0" fontId="51" fillId="0" borderId="0" applyNumberFormat="0" applyFont="0" applyFill="0" applyBorder="0" applyProtection="0">
      <alignment horizontal="center" vertical="center" wrapText="1"/>
    </xf>
    <xf numFmtId="0" fontId="177" fillId="18" borderId="167" applyNumberFormat="0" applyFont="0" applyBorder="0" applyAlignment="0" applyProtection="0">
      <alignment horizontal="right"/>
    </xf>
    <xf numFmtId="0" fontId="182" fillId="0" borderId="0" applyNumberFormat="0" applyFill="0" applyBorder="0" applyAlignment="0" applyProtection="0">
      <alignment vertical="top"/>
      <protection locked="0"/>
    </xf>
    <xf numFmtId="0" fontId="32" fillId="0" borderId="0"/>
    <xf numFmtId="170" fontId="183" fillId="0" borderId="0" applyFont="0" applyFill="0" applyBorder="0" applyAlignment="0" applyProtection="0"/>
    <xf numFmtId="168" fontId="183" fillId="0" borderId="0" applyFont="0" applyFill="0" applyBorder="0" applyAlignment="0" applyProtection="0"/>
    <xf numFmtId="0" fontId="184" fillId="0" borderId="0"/>
    <xf numFmtId="0" fontId="185" fillId="0" borderId="0" applyNumberFormat="0" applyFill="0" applyBorder="0" applyAlignment="0" applyProtection="0">
      <alignment vertical="top"/>
      <protection locked="0"/>
    </xf>
    <xf numFmtId="169" fontId="183" fillId="0" borderId="0" applyFont="0" applyFill="0" applyBorder="0" applyAlignment="0" applyProtection="0"/>
    <xf numFmtId="167" fontId="183" fillId="0" borderId="0" applyFon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vertical="top"/>
    </xf>
    <xf numFmtId="0" fontId="12" fillId="0" borderId="0"/>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horizontal="left" wrapText="1"/>
    </xf>
    <xf numFmtId="0" fontId="12" fillId="0" borderId="0"/>
    <xf numFmtId="0" fontId="12" fillId="0" borderId="0">
      <alignment vertical="top"/>
    </xf>
    <xf numFmtId="167" fontId="12" fillId="0" borderId="155"/>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vertical="top"/>
    </xf>
    <xf numFmtId="0" fontId="12" fillId="0" borderId="0"/>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horizontal="left" wrapText="1"/>
    </xf>
    <xf numFmtId="0" fontId="12" fillId="0" borderId="0"/>
    <xf numFmtId="0" fontId="12" fillId="0" borderId="0">
      <alignment vertical="top"/>
    </xf>
    <xf numFmtId="167" fontId="12" fillId="0" borderId="155"/>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vertical="top"/>
    </xf>
    <xf numFmtId="0" fontId="12" fillId="0" borderId="0"/>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vertical="top"/>
    </xf>
    <xf numFmtId="167" fontId="12" fillId="0" borderId="155"/>
    <xf numFmtId="0" fontId="76" fillId="0" borderId="0">
      <alignment vertical="top"/>
    </xf>
    <xf numFmtId="182" fontId="76" fillId="0" borderId="0">
      <alignment vertical="top"/>
    </xf>
    <xf numFmtId="0" fontId="12" fillId="0" borderId="0"/>
    <xf numFmtId="170" fontId="12" fillId="0" borderId="0" applyFont="0" applyFill="0" applyBorder="0" applyAlignment="0" applyProtection="0"/>
    <xf numFmtId="17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178" fontId="12" fillId="0" borderId="0" applyFont="0" applyFill="0" applyBorder="0" applyAlignment="0" applyProtection="0">
      <protection locked="0"/>
    </xf>
    <xf numFmtId="0" fontId="12" fillId="0" borderId="0"/>
    <xf numFmtId="0" fontId="12" fillId="0" borderId="0"/>
    <xf numFmtId="179"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183" fontId="12" fillId="0" borderId="0" applyFont="0" applyFill="0" applyBorder="0" applyAlignment="0" applyProtection="0"/>
    <xf numFmtId="0" fontId="12" fillId="0" borderId="0" applyFont="0" applyFill="0" applyBorder="0" applyAlignment="0" applyProtection="0"/>
    <xf numFmtId="183" fontId="12" fillId="0" borderId="0" applyFont="0" applyFill="0" applyBorder="0" applyAlignment="0" applyProtection="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ont="0" applyFill="0" applyBorder="0" applyAlignment="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185" fontId="1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7" fontId="12" fillId="0" borderId="0" applyFont="0" applyFill="0" applyBorder="0" applyAlignment="0" applyProtection="0"/>
    <xf numFmtId="0" fontId="12" fillId="0" borderId="0" applyFont="0" applyFill="0" applyBorder="0" applyAlignment="0" applyProtection="0"/>
    <xf numFmtId="0" fontId="12" fillId="0" borderId="0">
      <alignment horizontal="left" wrapText="1"/>
    </xf>
    <xf numFmtId="18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191"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Protection="0">
      <alignment horizontal="right"/>
    </xf>
    <xf numFmtId="195" fontId="12" fillId="0" borderId="0" applyFont="0" applyFill="0" applyBorder="0" applyProtection="0">
      <alignment horizontal="right"/>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9" fontId="12" fillId="0" borderId="0" applyFont="0" applyFill="0" applyBorder="0" applyAlignment="0" applyProtection="0"/>
    <xf numFmtId="180"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201" fontId="12" fillId="0" borderId="0" applyFont="0" applyFill="0" applyBorder="0" applyAlignment="0" applyProtection="0">
      <protection locked="0"/>
    </xf>
    <xf numFmtId="0" fontId="12" fillId="0" borderId="0" applyNumberFormat="0" applyFont="0" applyFill="0" applyBorder="0" applyAlignment="0"/>
    <xf numFmtId="0" fontId="12" fillId="0" borderId="0"/>
    <xf numFmtId="0" fontId="12" fillId="17" borderId="0">
      <protection hidden="1"/>
    </xf>
    <xf numFmtId="205" fontId="12" fillId="0" borderId="0">
      <alignment horizontal="center"/>
    </xf>
    <xf numFmtId="204" fontId="12" fillId="0" borderId="0">
      <alignment horizontal="left"/>
    </xf>
    <xf numFmtId="209" fontId="12" fillId="0" borderId="0" applyFill="0" applyBorder="0" applyAlignment="0"/>
    <xf numFmtId="210" fontId="12" fillId="0" borderId="0" applyFill="0" applyBorder="0" applyAlignment="0"/>
    <xf numFmtId="214" fontId="12" fillId="0" borderId="0" applyFill="0" applyBorder="0" applyAlignment="0"/>
    <xf numFmtId="0" fontId="12" fillId="0" borderId="0" applyFill="0" applyBorder="0" applyAlignment="0"/>
    <xf numFmtId="214"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4" fontId="12" fillId="0" borderId="0" applyFont="0" applyFill="0" applyBorder="0" applyAlignment="0" applyProtection="0"/>
    <xf numFmtId="0" fontId="97" fillId="0" borderId="0" applyFont="0" applyFill="0" applyBorder="0" applyAlignment="0" applyProtection="0">
      <alignment horizontal="right"/>
    </xf>
    <xf numFmtId="220" fontId="12" fillId="0" borderId="0" applyFont="0" applyFill="0" applyBorder="0" applyAlignment="0" applyProtection="0"/>
    <xf numFmtId="221" fontId="12" fillId="0" borderId="0" applyFont="0" applyFill="0" applyBorder="0" applyAlignment="0" applyProtection="0"/>
    <xf numFmtId="210" fontId="12" fillId="0" borderId="0" applyFont="0" applyFill="0" applyBorder="0" applyAlignment="0" applyProtection="0"/>
    <xf numFmtId="224" fontId="12" fillId="0" borderId="0" applyFont="0" applyFill="0" applyBorder="0" applyAlignment="0" applyProtection="0"/>
    <xf numFmtId="15" fontId="12" fillId="0" borderId="0" applyFont="0" applyFill="0" applyBorder="0" applyAlignment="0" applyProtection="0"/>
    <xf numFmtId="225" fontId="12" fillId="0" borderId="0" applyFont="0" applyFill="0" applyBorder="0" applyAlignment="0" applyProtection="0"/>
    <xf numFmtId="14" fontId="12" fillId="0" borderId="0"/>
    <xf numFmtId="226" fontId="12" fillId="0" borderId="0" applyFont="0" applyFill="0" applyBorder="0" applyAlignment="0" applyProtection="0"/>
    <xf numFmtId="177" fontId="12" fillId="0" borderId="0">
      <alignment horizontal="right"/>
    </xf>
    <xf numFmtId="1" fontId="12" fillId="0" borderId="0">
      <alignment horizontal="right"/>
    </xf>
    <xf numFmtId="1" fontId="12" fillId="0" borderId="0">
      <alignment horizontal="right"/>
    </xf>
    <xf numFmtId="229" fontId="12" fillId="0" borderId="0">
      <alignment horizontal="right"/>
    </xf>
    <xf numFmtId="49" fontId="12" fillId="0" borderId="0">
      <alignment horizontal="left"/>
    </xf>
    <xf numFmtId="49" fontId="12" fillId="0" borderId="0">
      <alignment horizontal="right"/>
    </xf>
    <xf numFmtId="14" fontId="12" fillId="0" borderId="0">
      <alignment horizontal="left"/>
    </xf>
    <xf numFmtId="0" fontId="12" fillId="23" borderId="0"/>
    <xf numFmtId="214" fontId="12" fillId="0" borderId="0" applyFill="0" applyBorder="0" applyAlignment="0"/>
    <xf numFmtId="235" fontId="12" fillId="0" borderId="0"/>
    <xf numFmtId="0" fontId="12" fillId="0" borderId="0" applyNumberFormat="0" applyFill="0" applyBorder="0" applyAlignment="0" applyProtection="0"/>
    <xf numFmtId="0" fontId="12" fillId="38" borderId="23" applyNumberFormat="0" applyFont="0" applyAlignment="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13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3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249" fontId="12" fillId="0" borderId="0"/>
    <xf numFmtId="249" fontId="12" fillId="0" borderId="0"/>
    <xf numFmtId="249" fontId="12" fillId="0" borderId="0"/>
    <xf numFmtId="249" fontId="12" fillId="0" borderId="0"/>
    <xf numFmtId="249" fontId="12" fillId="0" borderId="0"/>
    <xf numFmtId="249" fontId="12" fillId="0" borderId="0"/>
    <xf numFmtId="249" fontId="12" fillId="0" borderId="0"/>
    <xf numFmtId="249" fontId="12" fillId="0" borderId="0"/>
    <xf numFmtId="0" fontId="12" fillId="38" borderId="23" applyNumberFormat="0" applyFont="0" applyAlignment="0"/>
    <xf numFmtId="0" fontId="12" fillId="0" borderId="0"/>
    <xf numFmtId="0" fontId="12" fillId="0" borderId="0"/>
    <xf numFmtId="43" fontId="12" fillId="0" borderId="0" applyFon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50" fontId="58" fillId="0" borderId="0">
      <alignment horizontal="left"/>
    </xf>
    <xf numFmtId="0" fontId="12" fillId="0" borderId="0"/>
    <xf numFmtId="0" fontId="12" fillId="0" borderId="0"/>
    <xf numFmtId="0" fontId="12" fillId="0" borderId="0"/>
    <xf numFmtId="0" fontId="12" fillId="0" borderId="0"/>
    <xf numFmtId="0" fontId="12" fillId="0" borderId="0"/>
    <xf numFmtId="0" fontId="76" fillId="0" borderId="0" applyFont="0" applyFill="0" applyBorder="0" applyAlignment="0"/>
    <xf numFmtId="0" fontId="187" fillId="0" borderId="0"/>
    <xf numFmtId="251" fontId="12" fillId="0" borderId="0" applyFont="0" applyFill="0" applyBorder="0" applyProtection="0">
      <alignment wrapText="1"/>
    </xf>
    <xf numFmtId="252" fontId="12" fillId="0" borderId="0" applyFont="0" applyFill="0" applyBorder="0" applyProtection="0">
      <alignment horizontal="left" wrapText="1"/>
    </xf>
    <xf numFmtId="253" fontId="12" fillId="0" borderId="0" applyFont="0" applyFill="0" applyBorder="0" applyProtection="0">
      <alignment wrapText="1"/>
    </xf>
    <xf numFmtId="254" fontId="12" fillId="0" borderId="0" applyFont="0" applyFill="0" applyBorder="0" applyProtection="0">
      <alignment wrapText="1"/>
    </xf>
    <xf numFmtId="255" fontId="12" fillId="0" borderId="0" applyFont="0" applyFill="0" applyBorder="0" applyProtection="0">
      <alignment wrapText="1"/>
    </xf>
    <xf numFmtId="256" fontId="12" fillId="0" borderId="0" applyFont="0" applyFill="0" applyBorder="0" applyProtection="0">
      <alignment wrapText="1"/>
    </xf>
    <xf numFmtId="0" fontId="12" fillId="0" borderId="0" applyNumberFormat="0" applyFill="0" applyBorder="0" applyAlignment="0" applyProtection="0">
      <alignment horizontal="left" wrapText="1"/>
    </xf>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257" fontId="12" fillId="0" borderId="0" applyFont="0" applyFill="0" applyBorder="0" applyProtection="0">
      <alignment horizontal="right"/>
    </xf>
    <xf numFmtId="258" fontId="12" fillId="0" borderId="0" applyFont="0" applyFill="0" applyBorder="0" applyProtection="0">
      <alignment horizontal="right"/>
    </xf>
    <xf numFmtId="259" fontId="12" fillId="0" borderId="0" applyFont="0" applyFill="0" applyBorder="0" applyProtection="0">
      <alignment horizontal="right"/>
    </xf>
    <xf numFmtId="260" fontId="12" fillId="0" borderId="0" applyFont="0" applyFill="0" applyBorder="0" applyProtection="0">
      <alignment horizontal="right"/>
    </xf>
    <xf numFmtId="261" fontId="12" fillId="0" borderId="0" applyFont="0" applyFill="0" applyBorder="0" applyProtection="0">
      <alignment horizontal="right"/>
    </xf>
    <xf numFmtId="262" fontId="12" fillId="0" borderId="0" applyFont="0" applyFill="0" applyBorder="0" applyProtection="0">
      <alignment horizontal="right"/>
    </xf>
    <xf numFmtId="263" fontId="12" fillId="0" borderId="0" applyFont="0" applyFill="0" applyBorder="0" applyProtection="0">
      <alignment horizontal="right"/>
    </xf>
    <xf numFmtId="264" fontId="12" fillId="0" borderId="0" applyFont="0" applyFill="0" applyBorder="0" applyProtection="0">
      <alignment horizontal="right"/>
    </xf>
    <xf numFmtId="265" fontId="12" fillId="0" borderId="0" applyFont="0" applyFill="0" applyBorder="0" applyProtection="0">
      <alignment horizontal="right"/>
    </xf>
    <xf numFmtId="266" fontId="12" fillId="0" borderId="0" applyFont="0" applyFill="0" applyBorder="0" applyProtection="0">
      <alignment horizontal="right"/>
    </xf>
    <xf numFmtId="267" fontId="12" fillId="0" borderId="0" applyFont="0" applyFill="0" applyBorder="0" applyProtection="0">
      <alignment horizontal="right"/>
    </xf>
    <xf numFmtId="268" fontId="12" fillId="0" borderId="0" applyFont="0" applyFill="0" applyBorder="0" applyProtection="0">
      <alignment horizontal="right"/>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32" fillId="0" borderId="0">
      <alignment vertical="top"/>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2"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xf numFmtId="0" fontId="32" fillId="0" borderId="0">
      <alignment vertical="top"/>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top"/>
    </xf>
    <xf numFmtId="0" fontId="12" fillId="0" borderId="0"/>
    <xf numFmtId="0" fontId="3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51" fillId="0" borderId="0"/>
    <xf numFmtId="0" fontId="37" fillId="0" borderId="0">
      <alignment vertical="top"/>
    </xf>
    <xf numFmtId="0" fontId="12" fillId="0" borderId="0" applyNumberFormat="0" applyFill="0" applyBorder="0" applyAlignment="0" applyProtection="0"/>
    <xf numFmtId="0" fontId="12" fillId="0" borderId="0"/>
    <xf numFmtId="0" fontId="12" fillId="34" borderId="0"/>
    <xf numFmtId="0" fontId="12" fillId="34" borderId="0"/>
    <xf numFmtId="0" fontId="12" fillId="34" borderId="0"/>
    <xf numFmtId="0" fontId="12" fillId="34" borderId="0"/>
    <xf numFmtId="0" fontId="24" fillId="80" borderId="0"/>
    <xf numFmtId="0" fontId="188" fillId="77" borderId="0"/>
    <xf numFmtId="0" fontId="189" fillId="28" borderId="0"/>
    <xf numFmtId="0" fontId="190" fillId="0" borderId="0"/>
    <xf numFmtId="0" fontId="180" fillId="0" borderId="0"/>
    <xf numFmtId="0" fontId="39"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43"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4" fontId="12" fillId="26" borderId="0"/>
    <xf numFmtId="4" fontId="12" fillId="26" borderId="0"/>
    <xf numFmtId="4" fontId="12" fillId="26" borderId="0"/>
    <xf numFmtId="4" fontId="12" fillId="26" borderId="0"/>
    <xf numFmtId="0" fontId="12" fillId="0" borderId="0"/>
    <xf numFmtId="4" fontId="12" fillId="26" borderId="0"/>
    <xf numFmtId="4" fontId="12" fillId="26"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xf>
    <xf numFmtId="0" fontId="128" fillId="41" borderId="0"/>
    <xf numFmtId="0" fontId="12" fillId="0" borderId="0">
      <alignment horizontal="left" wrapText="1"/>
    </xf>
    <xf numFmtId="0" fontId="12" fillId="0" borderId="0">
      <alignment horizontal="left" wrapText="1"/>
    </xf>
    <xf numFmtId="0" fontId="12" fillId="0" borderId="0">
      <alignment horizontal="left" wrapText="1"/>
    </xf>
    <xf numFmtId="0" fontId="51" fillId="0" borderId="0"/>
    <xf numFmtId="0" fontId="12" fillId="0" borderId="0">
      <alignment horizontal="left" wrapText="1"/>
    </xf>
    <xf numFmtId="0" fontId="32" fillId="0" borderId="0">
      <alignment vertical="top"/>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2" fillId="0" borderId="0">
      <alignment vertical="top"/>
    </xf>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vertical="top"/>
    </xf>
    <xf numFmtId="0" fontId="12" fillId="0" borderId="0">
      <alignment vertical="top"/>
    </xf>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0" fontId="12" fillId="0" borderId="0"/>
    <xf numFmtId="0" fontId="12" fillId="0" borderId="0" applyNumberFormat="0" applyFill="0" applyBorder="0" applyAlignment="0" applyProtection="0"/>
    <xf numFmtId="0" fontId="12" fillId="0" borderId="0"/>
    <xf numFmtId="0" fontId="54"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vertical="top"/>
    </xf>
    <xf numFmtId="0" fontId="12" fillId="0" borderId="0">
      <alignment horizontal="left" wrapText="1"/>
    </xf>
    <xf numFmtId="0" fontId="60" fillId="0" borderId="0"/>
    <xf numFmtId="0" fontId="12" fillId="0" borderId="0">
      <alignment vertical="top"/>
    </xf>
    <xf numFmtId="0" fontId="48" fillId="0" borderId="0"/>
    <xf numFmtId="0" fontId="48"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vertical="top"/>
    </xf>
    <xf numFmtId="0" fontId="12" fillId="0" borderId="0"/>
    <xf numFmtId="0" fontId="12" fillId="0" borderId="0">
      <alignment horizontal="left" wrapText="1"/>
    </xf>
    <xf numFmtId="0" fontId="12" fillId="34" borderId="0"/>
    <xf numFmtId="0" fontId="12" fillId="34" borderId="0"/>
    <xf numFmtId="0" fontId="12" fillId="34" borderId="0"/>
    <xf numFmtId="0" fontId="12" fillId="34" borderId="0"/>
    <xf numFmtId="0" fontId="24" fillId="80" borderId="0"/>
    <xf numFmtId="0" fontId="188" fillId="77" borderId="0"/>
    <xf numFmtId="0" fontId="189" fillId="28" borderId="0"/>
    <xf numFmtId="0" fontId="190" fillId="0" borderId="0"/>
    <xf numFmtId="0" fontId="180"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48" fillId="0" borderId="0"/>
    <xf numFmtId="0" fontId="48" fillId="0" borderId="0"/>
    <xf numFmtId="0" fontId="48" fillId="0" borderId="0"/>
    <xf numFmtId="0" fontId="12"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 fillId="0" borderId="0" applyNumberFormat="0" applyFill="0" applyBorder="0" applyAlignment="0" applyProtection="0"/>
    <xf numFmtId="0" fontId="48"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12" fillId="0" borderId="0" applyNumberFormat="0" applyFill="0" applyBorder="0" applyAlignment="0" applyProtection="0"/>
    <xf numFmtId="0" fontId="12" fillId="0" borderId="0" applyNumberFormat="0" applyFill="0" applyBorder="0" applyAlignment="0" applyProtection="0"/>
    <xf numFmtId="0" fontId="48" fillId="0" borderId="0"/>
    <xf numFmtId="0" fontId="12" fillId="0" borderId="0">
      <alignment vertical="top"/>
    </xf>
    <xf numFmtId="0" fontId="12" fillId="0" borderId="0">
      <alignment vertical="top"/>
    </xf>
    <xf numFmtId="0" fontId="12" fillId="0" borderId="0"/>
    <xf numFmtId="0" fontId="12" fillId="0" borderId="0"/>
    <xf numFmtId="0" fontId="12" fillId="0" borderId="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2" applyNumberFormat="0" applyFill="0" applyAlignment="0" applyProtection="0"/>
    <xf numFmtId="0" fontId="55" fillId="0" borderId="2" applyNumberFormat="0" applyFill="0" applyAlignment="0" applyProtection="0"/>
    <xf numFmtId="0" fontId="56" fillId="0" borderId="3" applyNumberFormat="0" applyFill="0" applyProtection="0">
      <alignment horizontal="center"/>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Protection="0">
      <alignment horizontal="centerContinuous"/>
    </xf>
    <xf numFmtId="0" fontId="57" fillId="0" borderId="0" applyNumberFormat="0" applyFill="0" applyProtection="0">
      <alignment horizontal="centerContinuous"/>
    </xf>
    <xf numFmtId="0" fontId="57" fillId="0" borderId="0" applyNumberFormat="0" applyFill="0" applyBorder="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vertical="top"/>
    </xf>
    <xf numFmtId="0" fontId="12" fillId="0" borderId="0"/>
    <xf numFmtId="203" fontId="12" fillId="0" borderId="155"/>
    <xf numFmtId="203" fontId="12" fillId="0" borderId="155"/>
    <xf numFmtId="0" fontId="12" fillId="0" borderId="155"/>
    <xf numFmtId="0" fontId="12" fillId="0" borderId="155"/>
    <xf numFmtId="0" fontId="12" fillId="0" borderId="155"/>
    <xf numFmtId="0" fontId="12" fillId="0" borderId="155"/>
    <xf numFmtId="210" fontId="12" fillId="0" borderId="155"/>
    <xf numFmtId="167" fontId="12" fillId="0" borderId="155"/>
    <xf numFmtId="167" fontId="12" fillId="0" borderId="155"/>
    <xf numFmtId="210" fontId="12" fillId="0" borderId="155"/>
    <xf numFmtId="167" fontId="12" fillId="0" borderId="155"/>
    <xf numFmtId="214" fontId="12" fillId="0" borderId="155"/>
    <xf numFmtId="214" fontId="12" fillId="0" borderId="155"/>
    <xf numFmtId="203" fontId="12" fillId="0" borderId="155"/>
    <xf numFmtId="203" fontId="12" fillId="0" borderId="155"/>
    <xf numFmtId="0" fontId="12" fillId="0" borderId="0"/>
    <xf numFmtId="14" fontId="40" fillId="57" borderId="44" applyNumberFormat="0" applyAlignment="0">
      <alignment horizontal="right"/>
    </xf>
    <xf numFmtId="0" fontId="12" fillId="23" borderId="146" applyNumberFormat="0" applyFont="0" applyAlignment="0" applyProtection="0"/>
    <xf numFmtId="0" fontId="191" fillId="0" borderId="0" applyFont="0" applyFill="0" applyBorder="0" applyAlignment="0" applyProtection="0"/>
    <xf numFmtId="269" fontId="39" fillId="0" borderId="0" applyFont="0" applyFill="0" applyBorder="0" applyAlignment="0" applyProtection="0"/>
    <xf numFmtId="0" fontId="97" fillId="0" borderId="0" applyFont="0" applyFill="0" applyBorder="0" applyAlignment="0" applyProtection="0">
      <alignment horizontal="right"/>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0" fontId="192" fillId="0" borderId="0">
      <alignment horizontal="left"/>
    </xf>
    <xf numFmtId="0" fontId="193" fillId="0" borderId="0"/>
    <xf numFmtId="0" fontId="194" fillId="0" borderId="0">
      <alignment horizontal="left"/>
    </xf>
    <xf numFmtId="0" fontId="195" fillId="0" borderId="0" applyFont="0" applyFill="0" applyBorder="0" applyAlignment="0" applyProtection="0"/>
    <xf numFmtId="0" fontId="196" fillId="33" borderId="0" applyNumberFormat="0" applyBorder="0" applyAlignment="0"/>
    <xf numFmtId="270" fontId="197" fillId="0" borderId="0" applyFont="0" applyFill="0" applyBorder="0" applyAlignment="0" applyProtection="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02" fillId="0" borderId="0" applyFill="0"/>
    <xf numFmtId="271" fontId="43" fillId="0" borderId="0" applyFill="0" applyBorder="0">
      <alignment horizontal="right"/>
    </xf>
    <xf numFmtId="272" fontId="43" fillId="0" borderId="0" applyFill="0" applyBorder="0">
      <alignment horizontal="right"/>
    </xf>
    <xf numFmtId="273" fontId="43" fillId="0" borderId="0" applyFill="0" applyBorder="0">
      <alignment horizontal="right"/>
    </xf>
    <xf numFmtId="274" fontId="12" fillId="0" borderId="0"/>
    <xf numFmtId="0" fontId="198" fillId="0" borderId="0">
      <alignment horizontal="left"/>
    </xf>
    <xf numFmtId="0" fontId="199" fillId="0" borderId="0">
      <alignment horizontal="left"/>
    </xf>
    <xf numFmtId="0" fontId="97" fillId="0" borderId="0"/>
    <xf numFmtId="0" fontId="200" fillId="0" borderId="0" applyNumberFormat="0" applyFill="0" applyBorder="0" applyProtection="0">
      <alignment horizontal="left"/>
    </xf>
    <xf numFmtId="0" fontId="200" fillId="0" borderId="0" applyFill="0" applyBorder="0" applyProtection="0">
      <alignment horizontal="left"/>
    </xf>
    <xf numFmtId="0" fontId="155" fillId="0" borderId="0" applyNumberFormat="0" applyFill="0" applyBorder="0" applyAlignment="0" applyProtection="0"/>
    <xf numFmtId="38" fontId="12" fillId="16" borderId="23" applyNumberFormat="0" applyFont="0" applyBorder="0" applyAlignment="0"/>
    <xf numFmtId="275" fontId="12" fillId="0" borderId="0" applyFont="0" applyFill="0" applyBorder="0" applyAlignment="0" applyProtection="0"/>
    <xf numFmtId="0" fontId="201" fillId="0" borderId="0" applyFont="0" applyFill="0" applyBorder="0" applyAlignment="0" applyProtection="0"/>
    <xf numFmtId="276" fontId="12" fillId="0" borderId="0" applyFont="0" applyFill="0" applyBorder="0" applyAlignment="0" applyProtection="0"/>
    <xf numFmtId="0" fontId="102" fillId="33" borderId="0">
      <alignment horizontal="left"/>
    </xf>
    <xf numFmtId="277" fontId="43" fillId="0" borderId="0">
      <alignment horizontal="left"/>
      <protection locked="0"/>
    </xf>
    <xf numFmtId="0" fontId="52" fillId="0" borderId="0" applyFont="0" applyFill="0" applyBorder="0" applyAlignment="0" applyProtection="0"/>
    <xf numFmtId="0" fontId="12" fillId="81" borderId="46" applyNumberFormat="0" applyAlignment="0">
      <protection hidden="1"/>
    </xf>
    <xf numFmtId="0" fontId="17" fillId="80" borderId="154" applyAlignment="0" applyProtection="0"/>
    <xf numFmtId="278" fontId="31" fillId="49" borderId="0"/>
    <xf numFmtId="278" fontId="18" fillId="54" borderId="0"/>
    <xf numFmtId="0" fontId="17" fillId="34" borderId="39"/>
    <xf numFmtId="279" fontId="75" fillId="82" borderId="11" applyNumberFormat="0" applyAlignment="0" applyProtection="0"/>
    <xf numFmtId="0" fontId="12" fillId="45" borderId="149" applyNumberFormat="0" applyFont="0" applyBorder="0" applyAlignment="0"/>
    <xf numFmtId="0" fontId="24" fillId="32" borderId="0" applyBorder="0" applyAlignment="0"/>
    <xf numFmtId="0" fontId="97" fillId="0" borderId="0" applyFont="0" applyFill="0" applyBorder="0" applyAlignment="0" applyProtection="0">
      <alignment horizontal="right"/>
    </xf>
    <xf numFmtId="0" fontId="202" fillId="0" borderId="0">
      <alignment horizontal="left"/>
    </xf>
    <xf numFmtId="0" fontId="203" fillId="0" borderId="0" applyProtection="0">
      <alignment horizontal="right"/>
    </xf>
    <xf numFmtId="0" fontId="204" fillId="0" borderId="0">
      <alignment horizontal="left"/>
    </xf>
    <xf numFmtId="0" fontId="205" fillId="0" borderId="43">
      <alignment horizontal="left" vertical="top"/>
    </xf>
    <xf numFmtId="0" fontId="85" fillId="0" borderId="0">
      <alignment horizontal="left"/>
    </xf>
    <xf numFmtId="0" fontId="206" fillId="0" borderId="43">
      <alignment horizontal="left" vertical="top"/>
    </xf>
    <xf numFmtId="0" fontId="207" fillId="0" borderId="0">
      <alignment horizontal="left"/>
    </xf>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208" fillId="0" borderId="0"/>
    <xf numFmtId="10" fontId="39" fillId="26" borderId="23" applyNumberFormat="0" applyBorder="0" applyAlignment="0" applyProtection="0"/>
    <xf numFmtId="2" fontId="12" fillId="83" borderId="40" applyNumberFormat="0" applyBorder="0">
      <alignment horizontal="right" vertical="center"/>
    </xf>
    <xf numFmtId="0" fontId="209" fillId="79" borderId="0" applyFont="0" applyFill="0" applyBorder="0" applyAlignment="0" applyProtection="0">
      <alignment horizontal="right" vertical="center"/>
    </xf>
    <xf numFmtId="280" fontId="12" fillId="0" borderId="0"/>
    <xf numFmtId="0" fontId="133" fillId="0" borderId="0" applyNumberFormat="0">
      <protection locked="0"/>
    </xf>
    <xf numFmtId="0" fontId="210" fillId="0" borderId="0"/>
    <xf numFmtId="0" fontId="211" fillId="8" borderId="0"/>
    <xf numFmtId="0" fontId="212" fillId="0" borderId="7" applyNumberFormat="0" applyFill="0" applyBorder="0" applyAlignment="0" applyProtection="0"/>
    <xf numFmtId="281" fontId="12" fillId="0" borderId="27"/>
    <xf numFmtId="233" fontId="12" fillId="0" borderId="0" applyFont="0" applyFill="0" applyBorder="0" applyAlignment="0" applyProtection="0"/>
    <xf numFmtId="38" fontId="213" fillId="0" borderId="0"/>
    <xf numFmtId="38" fontId="214" fillId="0" borderId="0"/>
    <xf numFmtId="38" fontId="215" fillId="0" borderId="0"/>
    <xf numFmtId="38" fontId="216" fillId="0" borderId="0"/>
    <xf numFmtId="0" fontId="186" fillId="0" borderId="0"/>
    <xf numFmtId="0" fontId="186" fillId="0" borderId="0"/>
    <xf numFmtId="0" fontId="151" fillId="0" borderId="0" applyNumberFormat="0" applyFill="0" applyBorder="0">
      <alignment horizontal="right"/>
    </xf>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43" fontId="18" fillId="34" borderId="0" applyNumberFormat="0" applyFont="0" applyBorder="0" applyAlignment="0"/>
    <xf numFmtId="15" fontId="43" fillId="0" borderId="0" applyFill="0" applyBorder="0">
      <alignment horizontal="right"/>
    </xf>
    <xf numFmtId="0" fontId="168" fillId="0" borderId="0" applyNumberFormat="0" applyFill="0" applyBorder="0" applyAlignment="0" applyProtection="0">
      <alignment horizontal="right"/>
    </xf>
    <xf numFmtId="0" fontId="40" fillId="0" borderId="39"/>
    <xf numFmtId="0" fontId="39" fillId="0" borderId="0"/>
    <xf numFmtId="0" fontId="12" fillId="0" borderId="0" applyNumberFormat="0" applyFill="0" applyBorder="0" applyAlignment="0" applyProtection="0">
      <alignment horizontal="right"/>
    </xf>
    <xf numFmtId="0" fontId="217" fillId="0" borderId="7">
      <alignment horizontal="left"/>
      <protection locked="0"/>
    </xf>
    <xf numFmtId="278" fontId="12" fillId="8" borderId="0"/>
    <xf numFmtId="38" fontId="12" fillId="0" borderId="0" applyBorder="0"/>
    <xf numFmtId="0" fontId="102" fillId="33" borderId="0">
      <alignment horizontal="left"/>
    </xf>
    <xf numFmtId="282" fontId="12" fillId="0" borderId="0" applyFont="0" applyFill="0" applyBorder="0" applyAlignment="0" applyProtection="0"/>
    <xf numFmtId="38" fontId="24" fillId="32" borderId="0" applyBorder="0" applyAlignment="0"/>
    <xf numFmtId="38" fontId="76" fillId="0" borderId="0" applyNumberFormat="0" applyFill="0" applyAlignment="0"/>
    <xf numFmtId="0" fontId="17" fillId="0" borderId="0" applyNumberFormat="0" applyFill="0" applyBorder="0" applyAlignment="0" applyProtection="0"/>
    <xf numFmtId="283" fontId="97" fillId="0" borderId="0" applyFont="0" applyFill="0" applyBorder="0" applyProtection="0">
      <alignment horizontal="right"/>
    </xf>
    <xf numFmtId="0" fontId="67" fillId="0" borderId="0" applyFont="0" applyFill="0" applyBorder="0" applyAlignment="0" applyProtection="0"/>
    <xf numFmtId="284" fontId="35" fillId="0" borderId="0" applyFont="0" applyFill="0" applyBorder="0" applyAlignment="0" applyProtection="0"/>
    <xf numFmtId="285" fontId="12" fillId="0" borderId="0" applyFont="0" applyFill="0" applyBorder="0" applyProtection="0">
      <alignment horizontal="right"/>
    </xf>
    <xf numFmtId="286" fontId="19" fillId="0" borderId="0" applyFont="0">
      <protection locked="0"/>
    </xf>
    <xf numFmtId="0" fontId="218" fillId="34" borderId="27" applyNumberFormat="0" applyFont="0" applyFill="0" applyAlignment="0" applyProtection="0">
      <alignment horizontal="center"/>
    </xf>
    <xf numFmtId="0" fontId="219" fillId="0" borderId="0" applyNumberFormat="0">
      <protection locked="0"/>
    </xf>
    <xf numFmtId="204" fontId="39" fillId="0" borderId="0"/>
    <xf numFmtId="177" fontId="12" fillId="84" borderId="169"/>
    <xf numFmtId="0" fontId="39" fillId="0" borderId="0"/>
    <xf numFmtId="0" fontId="85" fillId="0" borderId="0"/>
    <xf numFmtId="37" fontId="50" fillId="0" borderId="0">
      <protection locked="0"/>
    </xf>
    <xf numFmtId="37" fontId="12" fillId="0" borderId="0"/>
    <xf numFmtId="0" fontId="12" fillId="0" borderId="0" applyNumberFormat="0" applyFill="0" applyBorder="0" applyAlignment="0" applyProtection="0"/>
    <xf numFmtId="170" fontId="12" fillId="0" borderId="0" applyFont="0" applyFill="0" applyBorder="0" applyAlignment="0" applyProtection="0"/>
    <xf numFmtId="168" fontId="12" fillId="0" borderId="0" applyFont="0" applyFill="0" applyBorder="0" applyAlignment="0" applyProtection="0"/>
    <xf numFmtId="287" fontId="12" fillId="0" borderId="0" applyFill="0" applyBorder="0" applyAlignment="0" applyProtection="0"/>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0" fontId="221" fillId="0" borderId="0" applyFill="0" applyBorder="0" applyProtection="0">
      <alignment horizontal="left"/>
    </xf>
    <xf numFmtId="0" fontId="222" fillId="0" borderId="0" applyFill="0" applyBorder="0" applyProtection="0">
      <alignment horizontal="left"/>
    </xf>
    <xf numFmtId="1" fontId="223" fillId="0" borderId="0" applyProtection="0">
      <alignment horizontal="right" vertical="center"/>
    </xf>
    <xf numFmtId="0" fontId="224" fillId="22" borderId="39">
      <alignment horizontal="center"/>
    </xf>
    <xf numFmtId="9" fontId="12" fillId="0" borderId="0" applyFont="0" applyFill="0" applyBorder="0" applyAlignment="0" applyProtection="0"/>
    <xf numFmtId="288" fontId="71" fillId="0" borderId="0" applyFont="0" applyFill="0" applyBorder="0" applyAlignment="0" applyProtection="0"/>
    <xf numFmtId="175" fontId="35" fillId="0" borderId="0" applyFont="0" applyFill="0" applyBorder="0" applyAlignment="0" applyProtection="0"/>
    <xf numFmtId="279" fontId="12" fillId="0" borderId="0" applyFont="0" applyFill="0" applyBorder="0" applyAlignment="0" applyProtection="0"/>
    <xf numFmtId="289" fontId="67" fillId="0" borderId="0" applyFont="0" applyFill="0" applyBorder="0" applyProtection="0">
      <alignment horizontal="right"/>
    </xf>
    <xf numFmtId="10" fontId="12" fillId="0" borderId="165" applyFont="0" applyFill="0" applyBorder="0" applyAlignment="0" applyProtection="0"/>
    <xf numFmtId="278" fontId="19" fillId="8" borderId="0"/>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225" fillId="44" borderId="0">
      <alignment horizontal="center"/>
      <protection locked="0"/>
    </xf>
    <xf numFmtId="182" fontId="76" fillId="0" borderId="0">
      <alignment vertical="top"/>
    </xf>
    <xf numFmtId="182" fontId="76" fillId="0" borderId="0">
      <alignment vertical="top"/>
    </xf>
    <xf numFmtId="182" fontId="76" fillId="0" borderId="0">
      <alignment vertical="top"/>
    </xf>
    <xf numFmtId="290" fontId="76" fillId="0" borderId="0">
      <alignment vertical="top"/>
    </xf>
    <xf numFmtId="0" fontId="76" fillId="0" borderId="0">
      <alignment vertical="top"/>
    </xf>
    <xf numFmtId="0" fontId="226" fillId="0" borderId="43" applyBorder="0"/>
    <xf numFmtId="0" fontId="108" fillId="86" borderId="0" applyFont="0" applyFill="0" applyBorder="0">
      <alignment horizontal="left"/>
    </xf>
    <xf numFmtId="0" fontId="227" fillId="0" borderId="0"/>
    <xf numFmtId="0" fontId="24" fillId="32" borderId="0" applyBorder="0" applyAlignment="0"/>
    <xf numFmtId="291" fontId="84" fillId="0" borderId="0"/>
    <xf numFmtId="0" fontId="199" fillId="0" borderId="171">
      <alignment vertical="center"/>
    </xf>
    <xf numFmtId="0" fontId="154" fillId="0" borderId="168"/>
    <xf numFmtId="292" fontId="43" fillId="0" borderId="0" applyFont="0" applyFill="0" applyBorder="0" applyAlignment="0" applyProtection="0">
      <alignment horizontal="right"/>
    </xf>
    <xf numFmtId="293" fontId="12" fillId="0" borderId="0" applyFont="0" applyFill="0" applyBorder="0" applyAlignment="0" applyProtection="0"/>
    <xf numFmtId="0" fontId="76" fillId="87" borderId="0" applyNumberFormat="0" applyFont="0" applyBorder="0" applyAlignment="0" applyProtection="0"/>
    <xf numFmtId="0" fontId="228" fillId="82" borderId="0"/>
    <xf numFmtId="294" fontId="71" fillId="0" borderId="0" applyFont="0" applyFill="0" applyBorder="0" applyAlignment="0" applyProtection="0"/>
    <xf numFmtId="17" fontId="43" fillId="0" borderId="0" applyFill="0" applyBorder="0">
      <alignment horizontal="right"/>
    </xf>
    <xf numFmtId="0" fontId="229" fillId="0" borderId="0" applyNumberFormat="0" applyFill="0" applyBorder="0" applyAlignment="0"/>
    <xf numFmtId="0" fontId="230" fillId="88" borderId="0">
      <protection hidden="1"/>
    </xf>
    <xf numFmtId="0" fontId="12" fillId="0" borderId="0" applyNumberFormat="0" applyFont="0" applyFill="0" applyBorder="0" applyAlignment="0" applyProtection="0"/>
    <xf numFmtId="0" fontId="24" fillId="22" borderId="0" applyNumberFormat="0" applyBorder="0" applyAlignment="0" applyProtection="0"/>
    <xf numFmtId="0" fontId="12" fillId="0" borderId="0" applyNumberFormat="0" applyFont="0" applyFill="0" applyBorder="0" applyAlignment="0" applyProtection="0"/>
    <xf numFmtId="0" fontId="24" fillId="22" borderId="0" applyNumberFormat="0" applyBorder="0" applyAlignment="0" applyProtection="0"/>
    <xf numFmtId="0" fontId="12" fillId="26" borderId="0" applyNumberFormat="0" applyAlignment="0" applyProtection="0"/>
    <xf numFmtId="3" fontId="12" fillId="0" borderId="0" applyNumberFormat="0" applyFont="0" applyFill="0" applyBorder="0" applyAlignment="0" applyProtection="0"/>
    <xf numFmtId="0" fontId="24" fillId="22" borderId="0" applyNumberFormat="0" applyBorder="0" applyAlignment="0" applyProtection="0"/>
    <xf numFmtId="0" fontId="12" fillId="26" borderId="0" applyNumberFormat="0" applyBorder="0" applyAlignment="0" applyProtection="0"/>
    <xf numFmtId="3" fontId="12" fillId="0" borderId="0" applyNumberFormat="0" applyFont="0" applyFill="0" applyBorder="0" applyAlignment="0" applyProtection="0"/>
    <xf numFmtId="0" fontId="12" fillId="89" borderId="0" applyNumberFormat="0" applyBorder="0" applyAlignment="0" applyProtection="0"/>
    <xf numFmtId="0" fontId="24" fillId="89" borderId="0" applyNumberFormat="0" applyBorder="0" applyAlignment="0" applyProtection="0"/>
    <xf numFmtId="3" fontId="12" fillId="0" borderId="0" applyNumberFormat="0" applyFont="0" applyFill="0" applyBorder="0" applyAlignment="0" applyProtection="0"/>
    <xf numFmtId="3" fontId="24" fillId="90" borderId="0" applyNumberFormat="0" applyBorder="0" applyAlignment="0" applyProtection="0"/>
    <xf numFmtId="3" fontId="24" fillId="90" borderId="0" applyNumberFormat="0" applyBorder="0" applyAlignment="0" applyProtection="0"/>
    <xf numFmtId="3" fontId="12" fillId="0" borderId="0" applyNumberFormat="0" applyFont="0" applyFill="0" applyBorder="0" applyAlignment="0" applyProtection="0"/>
    <xf numFmtId="3" fontId="24" fillId="91" borderId="0" applyNumberFormat="0" applyBorder="0" applyAlignment="0" applyProtection="0"/>
    <xf numFmtId="3" fontId="24" fillId="91" borderId="0" applyNumberFormat="0" applyBorder="0" applyAlignment="0" applyProtection="0"/>
    <xf numFmtId="0" fontId="12" fillId="0" borderId="0" applyFont="0" applyFill="0" applyBorder="0" applyAlignment="0" applyProtection="0"/>
    <xf numFmtId="3" fontId="12" fillId="34" borderId="0" applyFont="0" applyBorder="0" applyAlignment="0" applyProtection="0"/>
    <xf numFmtId="0" fontId="12" fillId="91" borderId="0" applyNumberFormat="0" applyFont="0" applyBorder="0" applyAlignment="0" applyProtection="0"/>
    <xf numFmtId="4" fontId="12" fillId="34" borderId="0" applyFont="0" applyBorder="0" applyAlignment="0" applyProtection="0"/>
    <xf numFmtId="15" fontId="12" fillId="0" borderId="0" applyFont="0" applyFill="0" applyBorder="0" applyAlignment="0" applyProtection="0"/>
    <xf numFmtId="3" fontId="12" fillId="34" borderId="154" applyBorder="0"/>
    <xf numFmtId="0" fontId="231" fillId="0" borderId="172"/>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8"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lignment horizontal="left" wrapText="1"/>
    </xf>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12" fillId="0" borderId="0"/>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0" fillId="0" borderId="0"/>
    <xf numFmtId="0" fontId="12" fillId="0" borderId="0" applyNumberFormat="0" applyFill="0" applyBorder="0" applyAlignment="0" applyProtection="0"/>
    <xf numFmtId="0" fontId="12" fillId="0" borderId="0"/>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222" fillId="0" borderId="0"/>
    <xf numFmtId="0" fontId="12" fillId="0" borderId="42" applyNumberFormat="0" applyFont="0" applyFill="0" applyAlignment="0" applyProtection="0"/>
    <xf numFmtId="0" fontId="232" fillId="0" borderId="159" applyNumberFormat="0" applyAlignment="0" applyProtection="0">
      <alignment horizontal="left" vertical="top"/>
    </xf>
    <xf numFmtId="0" fontId="233" fillId="0" borderId="0" applyNumberFormat="0" applyProtection="0">
      <alignment horizontal="left" vertical="top"/>
    </xf>
    <xf numFmtId="0" fontId="12" fillId="0" borderId="0" applyNumberFormat="0" applyFont="0" applyAlignment="0" applyProtection="0"/>
    <xf numFmtId="0" fontId="233" fillId="0" borderId="0" applyNumberFormat="0" applyFill="0" applyBorder="0" applyProtection="0"/>
    <xf numFmtId="0" fontId="234" fillId="0" borderId="0" applyNumberFormat="0" applyFill="0" applyBorder="0" applyProtection="0">
      <alignment vertical="top"/>
    </xf>
    <xf numFmtId="0" fontId="235" fillId="0" borderId="154" applyNumberFormat="0" applyProtection="0">
      <alignment horizontal="left" vertical="top"/>
    </xf>
    <xf numFmtId="0" fontId="235" fillId="0" borderId="154" applyNumberFormat="0" applyProtection="0">
      <alignment horizontal="right" vertical="top"/>
    </xf>
    <xf numFmtId="0" fontId="232" fillId="0" borderId="0" applyNumberFormat="0" applyProtection="0">
      <alignment horizontal="left" vertical="top"/>
    </xf>
    <xf numFmtId="0" fontId="232" fillId="0" borderId="0" applyNumberFormat="0" applyProtection="0">
      <alignment horizontal="right" vertical="top"/>
    </xf>
    <xf numFmtId="0" fontId="141" fillId="0" borderId="0" applyNumberFormat="0" applyProtection="0">
      <alignment horizontal="left" vertical="top"/>
    </xf>
    <xf numFmtId="0" fontId="141" fillId="0" borderId="0" applyNumberFormat="0" applyProtection="0">
      <alignment horizontal="right" vertical="top"/>
    </xf>
    <xf numFmtId="0" fontId="12" fillId="0" borderId="173" applyNumberFormat="0" applyFont="0" applyAlignment="0" applyProtection="0"/>
    <xf numFmtId="0" fontId="12" fillId="0" borderId="174" applyNumberFormat="0" applyFont="0" applyAlignment="0" applyProtection="0"/>
    <xf numFmtId="0" fontId="12" fillId="0" borderId="175" applyNumberFormat="0" applyFont="0" applyAlignment="0" applyProtection="0"/>
    <xf numFmtId="10" fontId="236" fillId="0" borderId="0" applyNumberFormat="0" applyFill="0" applyBorder="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32" fillId="0" borderId="14" applyNumberFormat="0" applyFill="0" applyAlignment="0" applyProtection="0">
      <alignment vertical="top"/>
    </xf>
    <xf numFmtId="0" fontId="237" fillId="92" borderId="0" applyNumberFormat="0" applyBorder="0" applyAlignment="0">
      <protection locked="0"/>
    </xf>
    <xf numFmtId="0" fontId="61" fillId="8" borderId="0"/>
    <xf numFmtId="0" fontId="180" fillId="0" borderId="0" applyFill="0" applyBorder="0" applyProtection="0">
      <alignment horizontal="center" vertical="center"/>
    </xf>
    <xf numFmtId="0" fontId="238" fillId="0" borderId="0" applyBorder="0" applyProtection="0">
      <alignment vertical="center"/>
    </xf>
    <xf numFmtId="0" fontId="238" fillId="0" borderId="14" applyBorder="0" applyProtection="0">
      <alignment horizontal="right" vertical="center"/>
    </xf>
    <xf numFmtId="0" fontId="239" fillId="93" borderId="0" applyBorder="0" applyProtection="0">
      <alignment horizontal="centerContinuous" vertical="center"/>
    </xf>
    <xf numFmtId="0" fontId="239" fillId="21" borderId="14" applyBorder="0" applyProtection="0">
      <alignment horizontal="centerContinuous" vertical="center"/>
    </xf>
    <xf numFmtId="0" fontId="12" fillId="0" borderId="0" applyBorder="0" applyProtection="0">
      <alignment vertical="center"/>
    </xf>
    <xf numFmtId="0" fontId="40" fillId="0" borderId="0" applyBorder="0" applyProtection="0">
      <alignment horizontal="left"/>
    </xf>
    <xf numFmtId="0" fontId="200" fillId="0" borderId="0" applyNumberFormat="0" applyFill="0" applyBorder="0" applyProtection="0">
      <alignment horizontal="left"/>
    </xf>
    <xf numFmtId="0" fontId="180" fillId="0" borderId="0" applyFill="0" applyBorder="0" applyProtection="0"/>
    <xf numFmtId="0" fontId="85" fillId="0" borderId="0" applyNumberFormat="0" applyFill="0" applyBorder="0" applyProtection="0"/>
    <xf numFmtId="0" fontId="17" fillId="0" borderId="0" applyFill="0" applyBorder="0" applyProtection="0">
      <alignment horizontal="left"/>
    </xf>
    <xf numFmtId="0" fontId="84" fillId="0" borderId="0" applyFill="0" applyBorder="0" applyProtection="0">
      <alignment horizontal="left" vertical="top"/>
    </xf>
    <xf numFmtId="0" fontId="240" fillId="0" borderId="0">
      <alignment horizontal="centerContinuous"/>
    </xf>
    <xf numFmtId="0" fontId="241" fillId="34" borderId="176">
      <alignment horizontal="center"/>
    </xf>
    <xf numFmtId="15" fontId="241" fillId="38" borderId="177" applyNumberFormat="0"/>
    <xf numFmtId="0" fontId="241" fillId="31" borderId="177">
      <protection locked="0"/>
    </xf>
    <xf numFmtId="0" fontId="241" fillId="46" borderId="177" applyNumberFormat="0">
      <alignment horizontal="left"/>
    </xf>
    <xf numFmtId="0" fontId="241" fillId="34" borderId="178"/>
    <xf numFmtId="0" fontId="78" fillId="34" borderId="179" applyAlignment="0">
      <alignment horizontal="center"/>
    </xf>
    <xf numFmtId="295" fontId="12" fillId="0" borderId="0"/>
    <xf numFmtId="0" fontId="242" fillId="0" borderId="0" applyNumberFormat="0" applyFill="0" applyBorder="0" applyProtection="0"/>
    <xf numFmtId="0" fontId="242" fillId="0" borderId="0" applyNumberFormat="0" applyFill="0" applyBorder="0" applyProtection="0"/>
    <xf numFmtId="0" fontId="243" fillId="0" borderId="0" applyNumberFormat="0" applyFill="0" applyBorder="0" applyProtection="0"/>
    <xf numFmtId="0" fontId="243" fillId="0" borderId="0" applyNumberFormat="0" applyFill="0" applyBorder="0" applyProtection="0"/>
    <xf numFmtId="0" fontId="242" fillId="0" borderId="0" applyNumberFormat="0" applyFill="0" applyBorder="0" applyProtection="0"/>
    <xf numFmtId="0" fontId="242" fillId="0" borderId="0"/>
    <xf numFmtId="49" fontId="32" fillId="0" borderId="0" applyFill="0" applyBorder="0" applyAlignment="0"/>
    <xf numFmtId="210" fontId="12" fillId="0" borderId="0" applyFill="0" applyBorder="0" applyAlignment="0"/>
    <xf numFmtId="214" fontId="12" fillId="0" borderId="0" applyFill="0" applyBorder="0" applyAlignment="0"/>
    <xf numFmtId="0" fontId="177" fillId="0" borderId="0" applyNumberFormat="0" applyFill="0" applyBorder="0"/>
    <xf numFmtId="0" fontId="244" fillId="0" borderId="0"/>
    <xf numFmtId="37" fontId="179" fillId="0" borderId="0" applyNumberFormat="0">
      <alignment horizontal="center"/>
    </xf>
    <xf numFmtId="0" fontId="245" fillId="0" borderId="149"/>
    <xf numFmtId="0" fontId="243" fillId="0" borderId="0"/>
    <xf numFmtId="0" fontId="242" fillId="0" borderId="0"/>
    <xf numFmtId="0" fontId="168" fillId="9" borderId="7"/>
    <xf numFmtId="0" fontId="246" fillId="34" borderId="0" applyNumberFormat="0" applyFont="0" applyBorder="0" applyAlignment="0" applyProtection="0">
      <alignment horizontal="left"/>
    </xf>
    <xf numFmtId="0" fontId="247" fillId="42" borderId="0" applyNumberFormat="0" applyBorder="0"/>
    <xf numFmtId="0" fontId="12" fillId="0" borderId="149" applyNumberFormat="0" applyBorder="0"/>
    <xf numFmtId="0" fontId="201" fillId="0" borderId="41" applyNumberFormat="0" applyBorder="0">
      <protection locked="0"/>
    </xf>
    <xf numFmtId="37" fontId="248" fillId="21" borderId="0"/>
    <xf numFmtId="0" fontId="249" fillId="0" borderId="0">
      <alignment horizontal="fill"/>
    </xf>
    <xf numFmtId="43" fontId="12" fillId="0" borderId="0" applyNumberFormat="0" applyFont="0" applyBorder="0" applyAlignment="0">
      <protection locked="0"/>
    </xf>
    <xf numFmtId="2" fontId="248" fillId="21" borderId="0" applyNumberFormat="0" applyFill="0" applyBorder="0" applyAlignment="0" applyProtection="0"/>
    <xf numFmtId="296" fontId="250" fillId="21" borderId="0" applyNumberFormat="0" applyFill="0" applyBorder="0" applyAlignment="0" applyProtection="0"/>
    <xf numFmtId="37" fontId="251" fillId="94" borderId="0" applyNumberFormat="0" applyFill="0" applyBorder="0" applyAlignment="0"/>
    <xf numFmtId="0" fontId="252" fillId="32" borderId="0" applyNumberFormat="0" applyBorder="0" applyAlignment="0"/>
    <xf numFmtId="297" fontId="12" fillId="0" borderId="0"/>
    <xf numFmtId="234" fontId="58" fillId="0" borderId="0" applyFont="0" applyFill="0" applyBorder="0" applyAlignment="0" applyProtection="0"/>
    <xf numFmtId="38" fontId="58" fillId="95" borderId="27" applyNumberFormat="0" applyFont="0" applyAlignment="0"/>
    <xf numFmtId="0" fontId="17" fillId="0" borderId="180" applyNumberFormat="0"/>
    <xf numFmtId="14" fontId="76" fillId="0" borderId="0" applyFont="0" applyFill="0" applyBorder="0" applyProtection="0"/>
    <xf numFmtId="204" fontId="67" fillId="0" borderId="0" applyFont="0" applyFill="0" applyBorder="0" applyProtection="0">
      <alignment horizontal="right"/>
    </xf>
    <xf numFmtId="0" fontId="102" fillId="0" borderId="0"/>
    <xf numFmtId="0" fontId="12" fillId="96" borderId="0" applyNumberFormat="0" applyFont="0" applyBorder="0" applyAlignment="0">
      <protection hidden="1"/>
    </xf>
    <xf numFmtId="298" fontId="43" fillId="0" borderId="0" applyFill="0" applyBorder="0">
      <alignment horizontal="right"/>
    </xf>
    <xf numFmtId="43" fontId="12" fillId="0" borderId="0" applyFont="0" applyFill="0" applyBorder="0" applyAlignment="0" applyProtection="0"/>
    <xf numFmtId="0" fontId="12" fillId="0" borderId="0"/>
    <xf numFmtId="0" fontId="12" fillId="0" borderId="0"/>
    <xf numFmtId="0" fontId="77" fillId="50" borderId="157" applyNumberFormat="0" applyProtection="0">
      <alignment horizontal="center" wrapText="1"/>
    </xf>
    <xf numFmtId="0" fontId="63" fillId="0" borderId="47" applyFill="0" applyBorder="0" applyProtection="0">
      <alignment horizontal="center" wrapText="1"/>
    </xf>
    <xf numFmtId="239" fontId="12" fillId="0" borderId="47">
      <alignment horizontal="right"/>
    </xf>
    <xf numFmtId="11" fontId="156" fillId="0" borderId="47"/>
    <xf numFmtId="0" fontId="232" fillId="0" borderId="47" applyNumberFormat="0" applyFill="0" applyAlignment="0" applyProtection="0">
      <alignment vertical="top"/>
    </xf>
    <xf numFmtId="0" fontId="238" fillId="0" borderId="47" applyBorder="0" applyProtection="0">
      <alignment horizontal="right" vertical="center"/>
    </xf>
    <xf numFmtId="0" fontId="239" fillId="21" borderId="47" applyBorder="0" applyProtection="0">
      <alignment horizontal="centerContinuous" vertical="center"/>
    </xf>
    <xf numFmtId="37" fontId="181" fillId="0" borderId="47">
      <alignment horizontal="center"/>
    </xf>
    <xf numFmtId="0" fontId="12" fillId="0" borderId="0" applyNumberFormat="0" applyFill="0" applyBorder="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3" fontId="28" fillId="31" borderId="23" applyFont="0" applyFill="0" applyProtection="0">
      <alignment horizontal="right"/>
    </xf>
    <xf numFmtId="43" fontId="12" fillId="0" borderId="0" applyFont="0" applyFill="0" applyBorder="0" applyAlignment="0" applyProtection="0"/>
    <xf numFmtId="0" fontId="39" fillId="1" borderId="23"/>
    <xf numFmtId="38" fontId="12" fillId="16" borderId="23" applyNumberFormat="0" applyFont="0" applyBorder="0" applyAlignment="0"/>
    <xf numFmtId="0" fontId="17" fillId="80" borderId="154" applyAlignment="0" applyProtection="0"/>
    <xf numFmtId="0" fontId="12" fillId="45" borderId="149" applyNumberFormat="0" applyFont="0" applyBorder="0" applyAlignment="0"/>
    <xf numFmtId="0" fontId="18" fillId="0" borderId="154">
      <alignment horizontal="left" vertical="center"/>
    </xf>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10" fontId="39" fillId="26" borderId="23" applyNumberFormat="0" applyBorder="0" applyAlignment="0" applyProtection="0"/>
    <xf numFmtId="164" fontId="146" fillId="0" borderId="154">
      <alignment horizontal="right"/>
    </xf>
    <xf numFmtId="0" fontId="12" fillId="38" borderId="23" applyNumberFormat="0" applyFont="0" applyAlignment="0"/>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7" fillId="49" borderId="156" applyNumberFormat="0" applyProtection="0">
      <alignment horizontal="left" vertical="center" indent="1"/>
    </xf>
    <xf numFmtId="0" fontId="12" fillId="77" borderId="157" applyNumberFormat="0" applyProtection="0">
      <alignment horizontal="left" vertical="top" indent="1"/>
    </xf>
    <xf numFmtId="0" fontId="75" fillId="49" borderId="154" applyNumberFormat="0" applyProtection="0">
      <alignment horizontal="left" vertical="center"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0" fontId="77" fillId="50" borderId="157" applyNumberFormat="0" applyProtection="0">
      <alignment horizontal="center" wrapText="1"/>
    </xf>
    <xf numFmtId="0" fontId="167" fillId="1" borderId="154" applyNumberFormat="0" applyFont="0" applyAlignment="0">
      <alignment horizontal="center"/>
    </xf>
    <xf numFmtId="3" fontId="12" fillId="34" borderId="154" applyBorder="0"/>
    <xf numFmtId="0" fontId="12" fillId="0" borderId="42" applyNumberFormat="0" applyFont="0" applyFill="0" applyAlignment="0" applyProtection="0"/>
    <xf numFmtId="0" fontId="176" fillId="0" borderId="42">
      <alignment wrapText="1"/>
    </xf>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123" fillId="0" borderId="0" applyNumberFormat="0" applyFill="0" applyBorder="0" applyAlignment="0" applyProtection="0"/>
    <xf numFmtId="0" fontId="245" fillId="0" borderId="149"/>
    <xf numFmtId="0" fontId="35" fillId="0" borderId="0" applyNumberFormat="0" applyFill="0" applyBorder="0" applyAlignment="0" applyProtection="0"/>
    <xf numFmtId="0" fontId="132" fillId="0" borderId="0"/>
    <xf numFmtId="0" fontId="12" fillId="0" borderId="0" applyNumberFormat="0" applyFill="0" applyBorder="0" applyAlignment="0" applyProtection="0"/>
    <xf numFmtId="250" fontId="58" fillId="0" borderId="0">
      <alignment horizontal="left"/>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265" fontId="12" fillId="0" borderId="0" applyFont="0" applyFill="0" applyBorder="0" applyProtection="0">
      <alignment horizontal="right"/>
    </xf>
    <xf numFmtId="266" fontId="12" fillId="0" borderId="0" applyFont="0" applyFill="0" applyBorder="0" applyProtection="0">
      <alignment horizontal="right"/>
    </xf>
    <xf numFmtId="267" fontId="12" fillId="0" borderId="0" applyFont="0" applyFill="0" applyBorder="0" applyProtection="0">
      <alignment horizontal="right"/>
    </xf>
    <xf numFmtId="268" fontId="12" fillId="0" borderId="0" applyFont="0" applyFill="0" applyBorder="0" applyProtection="0">
      <alignment horizontal="right"/>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34" borderId="0"/>
    <xf numFmtId="0" fontId="12" fillId="34" borderId="0"/>
    <xf numFmtId="0" fontId="12" fillId="34" borderId="0"/>
    <xf numFmtId="0" fontId="12" fillId="34" borderId="0"/>
    <xf numFmtId="0" fontId="180" fillId="0" borderId="0"/>
    <xf numFmtId="0" fontId="12" fillId="0" borderId="0"/>
    <xf numFmtId="0" fontId="12" fillId="0" borderId="0" applyNumberForma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4" fontId="12" fillId="26" borderId="0"/>
    <xf numFmtId="4" fontId="12" fillId="26" borderId="0"/>
    <xf numFmtId="4" fontId="12" fillId="26" borderId="0"/>
    <xf numFmtId="4" fontId="12" fillId="26" borderId="0"/>
    <xf numFmtId="0" fontId="12" fillId="0" borderId="0"/>
    <xf numFmtId="4" fontId="12" fillId="26" borderId="0"/>
    <xf numFmtId="4" fontId="12" fillId="26" borderId="0"/>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xf>
    <xf numFmtId="0" fontId="12" fillId="0" borderId="0"/>
    <xf numFmtId="0" fontId="12" fillId="0" borderId="0"/>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0" borderId="0"/>
    <xf numFmtId="0" fontId="54" fillId="0" borderId="0"/>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172" fontId="12" fillId="0" borderId="0">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2" borderId="0"/>
    <xf numFmtId="0" fontId="12" fillId="2" borderId="0"/>
    <xf numFmtId="0" fontId="12" fillId="2" borderId="0"/>
    <xf numFmtId="0" fontId="12" fillId="2" borderId="0"/>
    <xf numFmtId="0" fontId="12" fillId="2" borderId="0"/>
    <xf numFmtId="0" fontId="12" fillId="34" borderId="0"/>
    <xf numFmtId="0" fontId="12" fillId="34" borderId="0"/>
    <xf numFmtId="0" fontId="12" fillId="34" borderId="0"/>
    <xf numFmtId="0" fontId="12" fillId="34" borderId="0"/>
    <xf numFmtId="0" fontId="1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2" borderId="0"/>
    <xf numFmtId="0" fontId="12" fillId="2" borderId="0"/>
    <xf numFmtId="0" fontId="12" fillId="2" borderId="0"/>
    <xf numFmtId="0" fontId="12" fillId="2" borderId="0"/>
    <xf numFmtId="0" fontId="12" fillId="2"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20" borderId="0" applyNumberFormat="0" applyFont="0" applyBorder="0" applyAlignment="0" applyProtection="0"/>
    <xf numFmtId="14" fontId="40" fillId="57" borderId="44" applyNumberFormat="0" applyAlignment="0">
      <alignment horizontal="right"/>
    </xf>
    <xf numFmtId="217" fontId="12" fillId="0" borderId="0">
      <alignment horizontal="right"/>
    </xf>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4" fontId="12" fillId="0" borderId="27"/>
    <xf numFmtId="228" fontId="12" fillId="0" borderId="0"/>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274" fontId="12" fillId="0" borderId="0"/>
    <xf numFmtId="275" fontId="12" fillId="0" borderId="0" applyFont="0" applyFill="0" applyBorder="0" applyAlignment="0" applyProtection="0"/>
    <xf numFmtId="276" fontId="12" fillId="0" borderId="0" applyFont="0" applyFill="0" applyBorder="0" applyAlignment="0" applyProtection="0"/>
    <xf numFmtId="0" fontId="12" fillId="45" borderId="149" applyNumberFormat="0" applyFont="0" applyBorder="0" applyAlignment="0"/>
    <xf numFmtId="0" fontId="40" fillId="57" borderId="44" applyNumberFormat="0" applyAlignment="0"/>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2" fontId="12" fillId="83" borderId="40" applyNumberFormat="0" applyBorder="0">
      <alignment horizontal="right" vertical="center"/>
    </xf>
    <xf numFmtId="280" fontId="12" fillId="0" borderId="0"/>
    <xf numFmtId="281" fontId="12" fillId="0" borderId="27"/>
    <xf numFmtId="38" fontId="58" fillId="0" borderId="0" applyFont="0" applyFill="0" applyBorder="0" applyAlignment="0" applyProtection="0"/>
    <xf numFmtId="0" fontId="40" fillId="0" borderId="39"/>
    <xf numFmtId="0" fontId="39" fillId="0" borderId="0"/>
    <xf numFmtId="0" fontId="40" fillId="9" borderId="0"/>
    <xf numFmtId="38" fontId="12" fillId="0" borderId="0" applyBorder="0"/>
    <xf numFmtId="0" fontId="110" fillId="0" borderId="0">
      <protection locked="0"/>
    </xf>
    <xf numFmtId="284" fontId="35" fillId="0" borderId="0" applyFont="0" applyFill="0" applyBorder="0" applyAlignment="0" applyProtection="0"/>
    <xf numFmtId="0" fontId="12" fillId="0" borderId="0"/>
    <xf numFmtId="37" fontId="50" fillId="0" borderId="0">
      <protection locked="0"/>
    </xf>
    <xf numFmtId="0" fontId="40" fillId="0" borderId="0" applyNumberFormat="0" applyFill="0" applyBorder="0" applyAlignment="0" applyProtection="0"/>
    <xf numFmtId="287" fontId="12" fillId="0" borderId="0" applyFill="0" applyBorder="0" applyAlignment="0" applyProtection="0"/>
    <xf numFmtId="0" fontId="180" fillId="0" borderId="170" applyNumberFormat="0" applyBorder="0" applyAlignment="0">
      <alignment horizontal="center"/>
      <protection locked="0"/>
    </xf>
    <xf numFmtId="0" fontId="39" fillId="67" borderId="0" applyNumberFormat="0" applyFont="0" applyBorder="0" applyAlignment="0" applyProtection="0">
      <alignment horizontal="center"/>
      <protection hidden="1"/>
    </xf>
    <xf numFmtId="14" fontId="67" fillId="0" borderId="0">
      <alignment horizontal="center" wrapText="1"/>
      <protection locked="0"/>
    </xf>
    <xf numFmtId="175" fontId="76" fillId="0" borderId="0" applyFont="0" applyFill="0" applyBorder="0" applyAlignment="0" applyProtection="0">
      <protection locked="0"/>
    </xf>
    <xf numFmtId="10" fontId="76" fillId="0" borderId="0" applyFont="0" applyFill="0" applyBorder="0" applyAlignment="0" applyProtection="0">
      <protection locked="0"/>
    </xf>
    <xf numFmtId="9" fontId="12" fillId="0" borderId="0" applyFont="0" applyFill="0" applyBorder="0" applyAlignment="0" applyProtection="0"/>
    <xf numFmtId="288" fontId="71" fillId="0" borderId="0" applyFont="0" applyFill="0" applyBorder="0" applyAlignment="0" applyProtection="0"/>
    <xf numFmtId="175" fontId="35" fillId="0" borderId="0" applyFont="0" applyFill="0" applyBorder="0" applyAlignment="0" applyProtection="0"/>
    <xf numFmtId="10" fontId="12" fillId="0" borderId="165" applyFont="0" applyFill="0" applyBorder="0" applyAlignment="0" applyProtection="0"/>
    <xf numFmtId="0" fontId="110" fillId="0" borderId="0">
      <protection locked="0"/>
    </xf>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3" fontId="58" fillId="0" borderId="0" applyFont="0" applyFill="0" applyBorder="0" applyAlignment="0" applyProtection="0"/>
    <xf numFmtId="0" fontId="58" fillId="24" borderId="0" applyNumberFormat="0" applyFont="0" applyBorder="0" applyAlignment="0" applyProtection="0"/>
    <xf numFmtId="0" fontId="76" fillId="0" borderId="0">
      <alignment vertical="top"/>
    </xf>
    <xf numFmtId="182" fontId="76" fillId="0" borderId="0">
      <alignment vertical="top"/>
    </xf>
    <xf numFmtId="182" fontId="76" fillId="0" borderId="0">
      <alignment vertical="top"/>
    </xf>
    <xf numFmtId="182" fontId="76" fillId="0" borderId="0">
      <alignment vertical="top"/>
    </xf>
    <xf numFmtId="290" fontId="76" fillId="0" borderId="0">
      <alignment vertical="top"/>
    </xf>
    <xf numFmtId="0" fontId="108" fillId="86" borderId="0" applyFont="0" applyFill="0" applyBorder="0">
      <alignment horizontal="left"/>
    </xf>
    <xf numFmtId="0" fontId="160" fillId="31" borderId="0"/>
    <xf numFmtId="4" fontId="32" fillId="76" borderId="0" applyNumberFormat="0" applyProtection="0">
      <alignment horizontal="left" vertical="center" indent="1"/>
    </xf>
    <xf numFmtId="4" fontId="32" fillId="44" borderId="0" applyNumberFormat="0" applyProtection="0">
      <alignment horizontal="left" vertical="center" indent="1"/>
    </xf>
    <xf numFmtId="38" fontId="58" fillId="0" borderId="0" applyFont="0" applyFill="0" applyBorder="0" applyAlignment="0" applyProtection="0"/>
    <xf numFmtId="294" fontId="71" fillId="0" borderId="0" applyFont="0" applyFill="0" applyBorder="0" applyAlignment="0" applyProtection="0"/>
    <xf numFmtId="0" fontId="108" fillId="0" borderId="0" applyNumberFormat="0" applyFill="0" applyBorder="0" applyAlignment="0">
      <alignment horizontal="center"/>
    </xf>
    <xf numFmtId="0" fontId="12" fillId="26" borderId="0" applyNumberFormat="0" applyAlignment="0" applyProtection="0"/>
    <xf numFmtId="3" fontId="12" fillId="0" borderId="0" applyNumberFormat="0" applyFont="0" applyFill="0" applyBorder="0" applyAlignment="0" applyProtection="0"/>
    <xf numFmtId="0" fontId="12" fillId="26" borderId="0" applyNumberFormat="0" applyBorder="0" applyAlignment="0" applyProtection="0"/>
    <xf numFmtId="3" fontId="12" fillId="0" borderId="0" applyNumberFormat="0" applyFont="0" applyFill="0" applyBorder="0" applyAlignment="0" applyProtection="0"/>
    <xf numFmtId="0" fontId="12" fillId="89" borderId="0" applyNumberFormat="0" applyBorder="0" applyAlignment="0" applyProtection="0"/>
    <xf numFmtId="3" fontId="12" fillId="0" borderId="0" applyNumberFormat="0" applyFont="0" applyFill="0" applyBorder="0" applyAlignment="0" applyProtection="0"/>
    <xf numFmtId="3" fontId="12" fillId="0" borderId="0" applyNumberFormat="0" applyFont="0" applyFill="0" applyBorder="0" applyAlignment="0" applyProtection="0"/>
    <xf numFmtId="15" fontId="12" fillId="0" borderId="0" applyFont="0" applyFill="0" applyBorder="0" applyAlignment="0" applyProtection="0"/>
    <xf numFmtId="3" fontId="12" fillId="34" borderId="154" applyBorder="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8"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89" fillId="0" borderId="0" applyNumberFormat="0" applyFill="0" applyBorder="0" applyAlignment="0" applyProtection="0"/>
    <xf numFmtId="0" fontId="40" fillId="0" borderId="0" applyNumberFormat="0" applyFill="0" applyBorder="0" applyAlignment="0" applyProtection="0"/>
    <xf numFmtId="181" fontId="89" fillId="0" borderId="166" applyFill="0" applyAlignment="0" applyProtection="0"/>
    <xf numFmtId="0"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222" fillId="0" borderId="0"/>
    <xf numFmtId="0" fontId="180" fillId="0" borderId="0" applyFill="0" applyBorder="0" applyProtection="0">
      <alignment horizontal="center" vertical="center"/>
    </xf>
    <xf numFmtId="0" fontId="180" fillId="0" borderId="0" applyFill="0" applyBorder="0" applyProtection="0"/>
    <xf numFmtId="295" fontId="12" fillId="0" borderId="0"/>
    <xf numFmtId="297" fontId="12" fillId="0" borderId="0"/>
    <xf numFmtId="0" fontId="58" fillId="0" borderId="0" applyFont="0" applyFill="0" applyBorder="0" applyAlignment="0" applyProtection="0"/>
    <xf numFmtId="0" fontId="132" fillId="0" borderId="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50" fontId="58" fillId="0" borderId="0">
      <alignment horizontal="left"/>
    </xf>
    <xf numFmtId="0" fontId="12" fillId="0" borderId="0"/>
    <xf numFmtId="0" fontId="12" fillId="0" borderId="0"/>
    <xf numFmtId="0" fontId="12" fillId="0" borderId="0"/>
    <xf numFmtId="0" fontId="12" fillId="0" borderId="0"/>
    <xf numFmtId="0" fontId="12" fillId="0" borderId="0"/>
    <xf numFmtId="251" fontId="12" fillId="0" borderId="0" applyFont="0" applyFill="0" applyBorder="0" applyProtection="0">
      <alignment wrapText="1"/>
    </xf>
    <xf numFmtId="252" fontId="12" fillId="0" borderId="0" applyFont="0" applyFill="0" applyBorder="0" applyProtection="0">
      <alignment horizontal="left" wrapText="1"/>
    </xf>
    <xf numFmtId="253" fontId="12" fillId="0" borderId="0" applyFont="0" applyFill="0" applyBorder="0" applyProtection="0">
      <alignment wrapText="1"/>
    </xf>
    <xf numFmtId="254" fontId="12" fillId="0" borderId="0" applyFont="0" applyFill="0" applyBorder="0" applyProtection="0">
      <alignment wrapText="1"/>
    </xf>
    <xf numFmtId="255" fontId="12" fillId="0" borderId="0" applyFont="0" applyFill="0" applyBorder="0" applyProtection="0">
      <alignment wrapText="1"/>
    </xf>
    <xf numFmtId="256" fontId="12" fillId="0" borderId="0" applyFont="0" applyFill="0" applyBorder="0" applyProtection="0">
      <alignment wrapText="1"/>
    </xf>
    <xf numFmtId="0" fontId="12" fillId="0" borderId="0" applyNumberFormat="0" applyFill="0" applyBorder="0" applyAlignment="0" applyProtection="0">
      <alignment horizontal="left" wrapText="1"/>
    </xf>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257" fontId="12" fillId="0" borderId="0" applyFont="0" applyFill="0" applyBorder="0" applyProtection="0">
      <alignment horizontal="right"/>
    </xf>
    <xf numFmtId="258" fontId="12" fillId="0" borderId="0" applyFont="0" applyFill="0" applyBorder="0" applyProtection="0">
      <alignment horizontal="right"/>
    </xf>
    <xf numFmtId="259" fontId="12" fillId="0" borderId="0" applyFont="0" applyFill="0" applyBorder="0" applyProtection="0">
      <alignment horizontal="right"/>
    </xf>
    <xf numFmtId="260" fontId="12" fillId="0" borderId="0" applyFont="0" applyFill="0" applyBorder="0" applyProtection="0">
      <alignment horizontal="right"/>
    </xf>
    <xf numFmtId="261" fontId="12" fillId="0" borderId="0" applyFont="0" applyFill="0" applyBorder="0" applyProtection="0">
      <alignment horizontal="right"/>
    </xf>
    <xf numFmtId="262" fontId="12" fillId="0" borderId="0" applyFont="0" applyFill="0" applyBorder="0" applyProtection="0">
      <alignment horizontal="right"/>
    </xf>
    <xf numFmtId="263" fontId="12" fillId="0" borderId="0" applyFont="0" applyFill="0" applyBorder="0" applyProtection="0">
      <alignment horizontal="right"/>
    </xf>
    <xf numFmtId="264" fontId="12" fillId="0" borderId="0" applyFont="0" applyFill="0" applyBorder="0" applyProtection="0">
      <alignment horizontal="right"/>
    </xf>
    <xf numFmtId="265" fontId="12" fillId="0" borderId="0" applyFont="0" applyFill="0" applyBorder="0" applyProtection="0">
      <alignment horizontal="right"/>
    </xf>
    <xf numFmtId="266" fontId="12" fillId="0" borderId="0" applyFont="0" applyFill="0" applyBorder="0" applyProtection="0">
      <alignment horizontal="right"/>
    </xf>
    <xf numFmtId="267" fontId="12" fillId="0" borderId="0" applyFont="0" applyFill="0" applyBorder="0" applyProtection="0">
      <alignment horizontal="right"/>
    </xf>
    <xf numFmtId="268" fontId="12" fillId="0" borderId="0" applyFont="0" applyFill="0" applyBorder="0" applyProtection="0">
      <alignment horizontal="right"/>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2"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34" borderId="0"/>
    <xf numFmtId="0" fontId="12" fillId="34" borderId="0"/>
    <xf numFmtId="0" fontId="12" fillId="34" borderId="0"/>
    <xf numFmtId="0" fontId="12" fillId="34" borderId="0"/>
    <xf numFmtId="0" fontId="180"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6"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39"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4" fontId="12" fillId="26" borderId="0"/>
    <xf numFmtId="4" fontId="12" fillId="26" borderId="0"/>
    <xf numFmtId="4" fontId="12" fillId="26" borderId="0"/>
    <xf numFmtId="4" fontId="12" fillId="26" borderId="0"/>
    <xf numFmtId="0" fontId="12" fillId="0" borderId="0"/>
    <xf numFmtId="4" fontId="12" fillId="26" borderId="0"/>
    <xf numFmtId="4" fontId="12" fillId="26"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vertical="top"/>
    </xf>
    <xf numFmtId="0" fontId="12" fillId="0" borderId="0">
      <alignment vertical="top"/>
    </xf>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3"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0" fontId="12" fillId="0" borderId="0"/>
    <xf numFmtId="0" fontId="12" fillId="0" borderId="0" applyNumberFormat="0" applyFill="0" applyBorder="0" applyAlignment="0" applyProtection="0"/>
    <xf numFmtId="0" fontId="12" fillId="0" borderId="0"/>
    <xf numFmtId="0" fontId="54"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vertical="top"/>
    </xf>
    <xf numFmtId="0" fontId="12" fillId="0" borderId="0">
      <alignment horizontal="left" wrapText="1"/>
    </xf>
    <xf numFmtId="0" fontId="12" fillId="0" borderId="0">
      <alignment vertical="top"/>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xf numFmtId="0" fontId="12" fillId="0" borderId="0">
      <alignment horizontal="left" wrapText="1"/>
    </xf>
    <xf numFmtId="0" fontId="12" fillId="34" borderId="0"/>
    <xf numFmtId="0" fontId="12" fillId="34" borderId="0"/>
    <xf numFmtId="0" fontId="12" fillId="34" borderId="0"/>
    <xf numFmtId="0" fontId="12" fillId="34" borderId="0"/>
    <xf numFmtId="0" fontId="1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203" fontId="12" fillId="0" borderId="155"/>
    <xf numFmtId="203" fontId="12" fillId="0" borderId="155"/>
    <xf numFmtId="0" fontId="12" fillId="0" borderId="155"/>
    <xf numFmtId="0" fontId="12" fillId="0" borderId="155"/>
    <xf numFmtId="0" fontId="12" fillId="0" borderId="155"/>
    <xf numFmtId="0" fontId="12" fillId="0" borderId="155"/>
    <xf numFmtId="210" fontId="12" fillId="0" borderId="155"/>
    <xf numFmtId="167" fontId="12" fillId="0" borderId="155"/>
    <xf numFmtId="167" fontId="12" fillId="0" borderId="155"/>
    <xf numFmtId="210" fontId="12" fillId="0" borderId="155"/>
    <xf numFmtId="167" fontId="12" fillId="0" borderId="155"/>
    <xf numFmtId="214" fontId="12" fillId="0" borderId="155"/>
    <xf numFmtId="214" fontId="12" fillId="0" borderId="155"/>
    <xf numFmtId="203" fontId="12" fillId="0" borderId="155"/>
    <xf numFmtId="203" fontId="12" fillId="0" borderId="155"/>
    <xf numFmtId="0" fontId="12" fillId="0" borderId="0"/>
    <xf numFmtId="14" fontId="40" fillId="57" borderId="44" applyNumberFormat="0" applyAlignment="0">
      <alignment horizontal="right"/>
    </xf>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237" fontId="12" fillId="0" borderId="0" applyFont="0" applyFill="0" applyBorder="0" applyAlignment="0" applyProtection="0"/>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0" fontId="110" fillId="0" borderId="0">
      <protection locked="0"/>
    </xf>
    <xf numFmtId="238" fontId="12" fillId="0" borderId="0"/>
    <xf numFmtId="274" fontId="12" fillId="0" borderId="0"/>
    <xf numFmtId="38" fontId="12" fillId="16" borderId="23" applyNumberFormat="0" applyFont="0" applyBorder="0" applyAlignment="0"/>
    <xf numFmtId="275" fontId="12" fillId="0" borderId="0" applyFont="0" applyFill="0" applyBorder="0" applyAlignment="0" applyProtection="0"/>
    <xf numFmtId="276" fontId="12" fillId="0" borderId="0" applyFont="0" applyFill="0" applyBorder="0" applyAlignment="0" applyProtection="0"/>
    <xf numFmtId="0" fontId="12" fillId="81" borderId="46" applyNumberFormat="0" applyAlignment="0">
      <protection hidden="1"/>
    </xf>
    <xf numFmtId="0" fontId="12" fillId="45" borderId="149" applyNumberFormat="0" applyFont="0" applyBorder="0" applyAlignment="0"/>
    <xf numFmtId="0" fontId="12" fillId="34" borderId="0">
      <alignment textRotation="90"/>
    </xf>
    <xf numFmtId="0" fontId="40" fillId="57" borderId="44" applyNumberFormat="0" applyAlignment="0"/>
    <xf numFmtId="0" fontId="12" fillId="58" borderId="0" applyNumberFormat="0" applyFont="0" applyBorder="0" applyAlignment="0" applyProtection="0"/>
    <xf numFmtId="0" fontId="12" fillId="0" borderId="0" applyNumberFormat="0" applyFill="0" applyBorder="0" applyAlignment="0" applyProtection="0">
      <alignment vertical="top"/>
      <protection locked="0"/>
    </xf>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2" fontId="12" fillId="83" borderId="40" applyNumberFormat="0" applyBorder="0">
      <alignment horizontal="right" vertical="center"/>
    </xf>
    <xf numFmtId="280" fontId="12" fillId="0" borderId="0"/>
    <xf numFmtId="281" fontId="12" fillId="0" borderId="27"/>
    <xf numFmtId="38" fontId="58" fillId="0" borderId="0" applyFont="0" applyFill="0" applyBorder="0" applyAlignment="0" applyProtection="0"/>
    <xf numFmtId="0" fontId="12" fillId="59" borderId="0" applyNumberFormat="0" applyFont="0" applyBorder="0" applyAlignment="0" applyProtection="0">
      <protection hidden="1"/>
    </xf>
    <xf numFmtId="239" fontId="12" fillId="0" borderId="0">
      <alignment horizontal="right"/>
    </xf>
    <xf numFmtId="239" fontId="12" fillId="0" borderId="0">
      <alignment horizontal="left"/>
    </xf>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40" fillId="0" borderId="39"/>
    <xf numFmtId="0" fontId="39" fillId="0" borderId="0"/>
    <xf numFmtId="0" fontId="40" fillId="9" borderId="0"/>
    <xf numFmtId="0" fontId="12" fillId="0" borderId="0"/>
    <xf numFmtId="278" fontId="12" fillId="8" borderId="0"/>
    <xf numFmtId="240" fontId="12" fillId="0" borderId="0" applyFont="0" applyFill="0" applyBorder="0" applyAlignment="0" applyProtection="0"/>
    <xf numFmtId="38" fontId="12" fillId="0" borderId="0" applyBorder="0"/>
    <xf numFmtId="0" fontId="110" fillId="0" borderId="0">
      <protection locked="0"/>
    </xf>
    <xf numFmtId="284" fontId="35" fillId="0" borderId="0" applyFont="0" applyFill="0" applyBorder="0" applyAlignment="0" applyProtection="0"/>
    <xf numFmtId="37" fontId="50" fillId="0" borderId="0">
      <protection locked="0"/>
    </xf>
    <xf numFmtId="0" fontId="12" fillId="37" borderId="151" applyNumberFormat="0" applyFont="0" applyAlignment="0" applyProtection="0"/>
    <xf numFmtId="37" fontId="12" fillId="0" borderId="0"/>
    <xf numFmtId="0" fontId="40" fillId="0" borderId="0" applyNumberFormat="0" applyFill="0" applyBorder="0" applyAlignment="0" applyProtection="0"/>
    <xf numFmtId="287" fontId="12" fillId="0" borderId="0" applyFill="0" applyBorder="0" applyAlignment="0" applyProtection="0"/>
    <xf numFmtId="0" fontId="180" fillId="0" borderId="170" applyNumberFormat="0" applyBorder="0" applyAlignment="0">
      <alignment horizontal="center"/>
      <protection locked="0"/>
    </xf>
    <xf numFmtId="0" fontId="39" fillId="67" borderId="0" applyNumberFormat="0" applyFont="0" applyBorder="0" applyAlignment="0" applyProtection="0">
      <alignment horizontal="center"/>
      <protection hidden="1"/>
    </xf>
    <xf numFmtId="0" fontId="12" fillId="68" borderId="0" applyNumberFormat="0" applyFont="0" applyBorder="0" applyAlignment="0" applyProtection="0">
      <protection hidden="1"/>
    </xf>
    <xf numFmtId="0" fontId="12" fillId="69" borderId="0" applyNumberFormat="0" applyFont="0" applyBorder="0" applyAlignment="0" applyProtection="0">
      <protection hidden="1"/>
    </xf>
    <xf numFmtId="0" fontId="12" fillId="70" borderId="0" applyNumberFormat="0" applyFont="0" applyBorder="0" applyAlignment="0" applyProtection="0">
      <protection hidden="1"/>
    </xf>
    <xf numFmtId="0" fontId="12" fillId="71" borderId="0" applyNumberFormat="0" applyFont="0" applyBorder="0" applyAlignment="0" applyProtection="0">
      <protection hidden="1"/>
    </xf>
    <xf numFmtId="0" fontId="12" fillId="72" borderId="0" applyNumberFormat="0" applyFont="0" applyBorder="0" applyAlignment="0" applyProtection="0">
      <protection hidden="1"/>
    </xf>
    <xf numFmtId="0" fontId="12" fillId="18" borderId="0" applyNumberFormat="0" applyFont="0" applyBorder="0" applyAlignment="0" applyProtection="0">
      <protection hidden="1"/>
    </xf>
    <xf numFmtId="14" fontId="67" fillId="0" borderId="0">
      <alignment horizontal="center" wrapText="1"/>
      <protection locked="0"/>
    </xf>
    <xf numFmtId="175" fontId="76" fillId="0" borderId="0" applyFont="0" applyFill="0" applyBorder="0" applyAlignment="0" applyProtection="0">
      <protection locked="0"/>
    </xf>
    <xf numFmtId="10" fontId="76" fillId="0" borderId="0" applyFont="0" applyFill="0" applyBorder="0" applyAlignment="0" applyProtection="0">
      <protection locked="0"/>
    </xf>
    <xf numFmtId="9" fontId="12" fillId="0" borderId="0" applyFont="0" applyFill="0" applyBorder="0" applyAlignment="0" applyProtection="0"/>
    <xf numFmtId="288" fontId="71" fillId="0" borderId="0" applyFont="0" applyFill="0" applyBorder="0" applyAlignment="0" applyProtection="0"/>
    <xf numFmtId="175" fontId="35" fillId="0" borderId="0" applyFont="0" applyFill="0" applyBorder="0" applyAlignment="0" applyProtection="0"/>
    <xf numFmtId="10" fontId="12" fillId="0" borderId="0" applyFont="0" applyFill="0" applyBorder="0" applyAlignment="0" applyProtection="0"/>
    <xf numFmtId="279" fontId="12" fillId="0" borderId="0" applyFont="0" applyFill="0" applyBorder="0" applyAlignment="0" applyProtection="0"/>
    <xf numFmtId="10" fontId="12" fillId="0" borderId="165" applyFont="0" applyFill="0" applyBorder="0" applyAlignment="0" applyProtection="0"/>
    <xf numFmtId="0" fontId="110" fillId="0" borderId="0">
      <protection locked="0"/>
    </xf>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2" fillId="38" borderId="23" applyNumberFormat="0" applyFont="0" applyAlignment="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3" fontId="58" fillId="0" borderId="0" applyFont="0" applyFill="0" applyBorder="0" applyAlignment="0" applyProtection="0"/>
    <xf numFmtId="0" fontId="58" fillId="24" borderId="0" applyNumberFormat="0" applyFont="0" applyBorder="0" applyAlignment="0" applyProtection="0"/>
    <xf numFmtId="0" fontId="76" fillId="0" borderId="0">
      <alignment vertical="top"/>
    </xf>
    <xf numFmtId="182" fontId="76" fillId="0" borderId="0">
      <alignment vertical="top"/>
    </xf>
    <xf numFmtId="182" fontId="76" fillId="0" borderId="0">
      <alignment vertical="top"/>
    </xf>
    <xf numFmtId="182" fontId="76" fillId="0" borderId="0">
      <alignment vertical="top"/>
    </xf>
    <xf numFmtId="290" fontId="76" fillId="0" borderId="0">
      <alignment vertical="top"/>
    </xf>
    <xf numFmtId="0" fontId="108" fillId="86" borderId="0" applyFont="0" applyFill="0" applyBorder="0">
      <alignment horizontal="left"/>
    </xf>
    <xf numFmtId="172" fontId="12" fillId="0" borderId="0" applyNumberFormat="0" applyFill="0" applyBorder="0" applyAlignment="0" applyProtection="0">
      <alignment horizontal="left"/>
    </xf>
    <xf numFmtId="0" fontId="160" fillId="31" borderId="0"/>
    <xf numFmtId="205" fontId="12" fillId="0" borderId="0">
      <alignment horizontal="center"/>
    </xf>
    <xf numFmtId="4" fontId="32" fillId="76" borderId="0" applyNumberFormat="0" applyProtection="0">
      <alignment horizontal="left" vertical="center" indent="1"/>
    </xf>
    <xf numFmtId="4" fontId="32" fillId="44" borderId="0" applyNumberFormat="0" applyProtection="0">
      <alignment horizontal="left" vertical="center" indent="1"/>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38" fontId="58" fillId="0" borderId="0" applyFont="0" applyFill="0" applyBorder="0" applyAlignment="0" applyProtection="0"/>
    <xf numFmtId="294" fontId="71" fillId="0" borderId="0" applyFont="0" applyFill="0" applyBorder="0" applyAlignment="0" applyProtection="0"/>
    <xf numFmtId="0" fontId="108" fillId="0" borderId="0" applyNumberFormat="0" applyFill="0" applyBorder="0" applyAlignment="0">
      <alignment horizontal="center"/>
    </xf>
    <xf numFmtId="0" fontId="12" fillId="0" borderId="0" applyNumberFormat="0" applyFont="0" applyFill="0" applyBorder="0" applyAlignment="0" applyProtection="0"/>
    <xf numFmtId="0" fontId="12" fillId="26" borderId="0" applyNumberFormat="0" applyAlignment="0" applyProtection="0"/>
    <xf numFmtId="3" fontId="12" fillId="0" borderId="0" applyNumberFormat="0" applyFont="0" applyFill="0" applyBorder="0" applyAlignment="0" applyProtection="0"/>
    <xf numFmtId="0" fontId="12" fillId="26" borderId="0" applyNumberFormat="0" applyBorder="0" applyAlignment="0" applyProtection="0"/>
    <xf numFmtId="3" fontId="12" fillId="0" borderId="0" applyNumberFormat="0" applyFont="0" applyFill="0" applyBorder="0" applyAlignment="0" applyProtection="0"/>
    <xf numFmtId="0" fontId="12" fillId="89" borderId="0" applyNumberFormat="0" applyBorder="0" applyAlignment="0" applyProtection="0"/>
    <xf numFmtId="3" fontId="12" fillId="0" borderId="0" applyNumberFormat="0" applyFont="0" applyFill="0" applyBorder="0" applyAlignment="0" applyProtection="0"/>
    <xf numFmtId="3" fontId="12" fillId="0" borderId="0" applyNumberFormat="0" applyFont="0" applyFill="0" applyBorder="0" applyAlignment="0" applyProtection="0"/>
    <xf numFmtId="0" fontId="12" fillId="0" borderId="0" applyFont="0" applyFill="0" applyBorder="0" applyAlignment="0" applyProtection="0"/>
    <xf numFmtId="3" fontId="12" fillId="34" borderId="0" applyFont="0" applyBorder="0" applyAlignment="0" applyProtection="0"/>
    <xf numFmtId="0" fontId="12" fillId="91" borderId="0" applyNumberFormat="0" applyFont="0" applyBorder="0" applyAlignment="0" applyProtection="0"/>
    <xf numFmtId="4" fontId="12" fillId="34" borderId="0" applyFont="0" applyBorder="0" applyAlignment="0" applyProtection="0"/>
    <xf numFmtId="15" fontId="12" fillId="0" borderId="0" applyFont="0" applyFill="0" applyBorder="0" applyAlignment="0" applyProtection="0"/>
    <xf numFmtId="3" fontId="12" fillId="34" borderId="154" applyBorder="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lignment horizontal="left" wrapText="1"/>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lignment horizontal="left" wrapText="1"/>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lignment horizontal="left" wrapText="1"/>
    </xf>
    <xf numFmtId="41"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89" fillId="0" borderId="0" applyNumberForma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245" fontId="12" fillId="0" borderId="166" applyFill="0" applyAlignment="0" applyProtection="0"/>
    <xf numFmtId="181" fontId="89" fillId="0" borderId="166" applyFill="0" applyAlignment="0" applyProtection="0"/>
    <xf numFmtId="0" fontId="12" fillId="0" borderId="0"/>
    <xf numFmtId="246" fontId="12" fillId="0" borderId="166" applyFill="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222" fillId="0" borderId="0"/>
    <xf numFmtId="0" fontId="12" fillId="0" borderId="42" applyNumberFormat="0" applyFont="0" applyFill="0" applyAlignment="0" applyProtection="0"/>
    <xf numFmtId="0" fontId="12" fillId="0" borderId="0" applyNumberFormat="0" applyFont="0" applyAlignment="0" applyProtection="0"/>
    <xf numFmtId="0" fontId="12" fillId="0" borderId="173" applyNumberFormat="0" applyFont="0" applyAlignment="0" applyProtection="0"/>
    <xf numFmtId="0" fontId="12" fillId="0" borderId="174" applyNumberFormat="0" applyFont="0" applyAlignment="0" applyProtection="0"/>
    <xf numFmtId="0" fontId="12" fillId="0" borderId="175" applyNumberFormat="0" applyFont="0" applyAlignment="0" applyProtection="0"/>
    <xf numFmtId="0" fontId="180" fillId="0" borderId="0" applyFill="0" applyBorder="0" applyProtection="0">
      <alignment horizontal="center" vertical="center"/>
    </xf>
    <xf numFmtId="0" fontId="180" fillId="0" borderId="0" applyFill="0" applyBorder="0" applyProtection="0"/>
    <xf numFmtId="0" fontId="12" fillId="46" borderId="0" applyNumberFormat="0" applyBorder="0" applyProtection="0">
      <alignment vertical="top" wrapText="1"/>
    </xf>
    <xf numFmtId="295" fontId="12" fillId="0" borderId="0"/>
    <xf numFmtId="210" fontId="12" fillId="0" borderId="0" applyFill="0" applyBorder="0" applyAlignment="0"/>
    <xf numFmtId="214" fontId="12" fillId="0" borderId="0" applyFill="0" applyBorder="0" applyAlignment="0"/>
    <xf numFmtId="49" fontId="12" fillId="40" borderId="0" applyFont="0" applyBorder="0" applyAlignment="0" applyProtection="0"/>
    <xf numFmtId="205" fontId="12" fillId="0" borderId="4">
      <alignment horizontal="right"/>
    </xf>
    <xf numFmtId="43" fontId="12" fillId="0" borderId="0" applyNumberFormat="0" applyFont="0" applyBorder="0" applyAlignment="0">
      <protection locked="0"/>
    </xf>
    <xf numFmtId="297" fontId="12" fillId="0" borderId="0"/>
    <xf numFmtId="0" fontId="12" fillId="0" borderId="0"/>
    <xf numFmtId="0" fontId="58" fillId="0" borderId="0" applyFont="0" applyFill="0" applyBorder="0" applyAlignment="0" applyProtection="0"/>
    <xf numFmtId="0" fontId="12" fillId="0" borderId="0" applyNumberFormat="0" applyFill="0" applyBorder="0" applyAlignment="0" applyProtection="0"/>
    <xf numFmtId="0" fontId="12" fillId="96" borderId="0" applyNumberFormat="0" applyFont="0" applyBorder="0" applyAlignment="0">
      <protection hidden="1"/>
    </xf>
    <xf numFmtId="233" fontId="12" fillId="0" borderId="0"/>
    <xf numFmtId="0" fontId="12" fillId="0" borderId="0" applyNumberForma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57" borderId="44" applyNumberFormat="0" applyAlignment="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40" fillId="57" borderId="44" applyNumberFormat="0" applyAlignment="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57" borderId="44" applyNumberFormat="0" applyAlignment="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178" fontId="12" fillId="0" borderId="0" applyFont="0" applyFill="0" applyBorder="0" applyAlignment="0" applyProtection="0">
      <protection locked="0"/>
    </xf>
    <xf numFmtId="0" fontId="12" fillId="0" borderId="0"/>
    <xf numFmtId="0" fontId="12"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251" fontId="12" fillId="0" borderId="0" applyFont="0" applyFill="0" applyBorder="0" applyProtection="0">
      <alignment wrapText="1"/>
    </xf>
    <xf numFmtId="252" fontId="12" fillId="0" borderId="0" applyFont="0" applyFill="0" applyBorder="0" applyProtection="0">
      <alignment horizontal="left" wrapText="1"/>
    </xf>
    <xf numFmtId="253" fontId="12" fillId="0" borderId="0" applyFont="0" applyFill="0" applyBorder="0" applyProtection="0">
      <alignment wrapText="1"/>
    </xf>
    <xf numFmtId="254" fontId="12" fillId="0" borderId="0" applyFont="0" applyFill="0" applyBorder="0" applyProtection="0">
      <alignment wrapText="1"/>
    </xf>
    <xf numFmtId="255" fontId="12" fillId="0" borderId="0" applyFont="0" applyFill="0" applyBorder="0" applyProtection="0">
      <alignment wrapText="1"/>
    </xf>
    <xf numFmtId="256" fontId="12" fillId="0" borderId="0" applyFont="0" applyFill="0" applyBorder="0" applyProtection="0">
      <alignment wrapText="1"/>
    </xf>
    <xf numFmtId="0" fontId="12" fillId="0" borderId="0" applyNumberFormat="0" applyFill="0" applyBorder="0" applyAlignment="0" applyProtection="0">
      <alignment horizontal="left" wrapText="1"/>
    </xf>
    <xf numFmtId="179"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257" fontId="12" fillId="0" borderId="0" applyFont="0" applyFill="0" applyBorder="0" applyProtection="0">
      <alignment horizontal="right"/>
    </xf>
    <xf numFmtId="258" fontId="12" fillId="0" borderId="0" applyFont="0" applyFill="0" applyBorder="0" applyProtection="0">
      <alignment horizontal="right"/>
    </xf>
    <xf numFmtId="259" fontId="12" fillId="0" borderId="0" applyFont="0" applyFill="0" applyBorder="0" applyProtection="0">
      <alignment horizontal="right"/>
    </xf>
    <xf numFmtId="260" fontId="12" fillId="0" borderId="0" applyFont="0" applyFill="0" applyBorder="0" applyProtection="0">
      <alignment horizontal="right"/>
    </xf>
    <xf numFmtId="261" fontId="12" fillId="0" borderId="0" applyFont="0" applyFill="0" applyBorder="0" applyProtection="0">
      <alignment horizontal="right"/>
    </xf>
    <xf numFmtId="262" fontId="12" fillId="0" borderId="0" applyFont="0" applyFill="0" applyBorder="0" applyProtection="0">
      <alignment horizontal="right"/>
    </xf>
    <xf numFmtId="263" fontId="12" fillId="0" borderId="0" applyFont="0" applyFill="0" applyBorder="0" applyProtection="0">
      <alignment horizontal="right"/>
    </xf>
    <xf numFmtId="264" fontId="12" fillId="0" borderId="0" applyFont="0" applyFill="0" applyBorder="0" applyProtection="0">
      <alignment horizontal="right"/>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applyNumberFormat="0" applyFill="0" applyBorder="0" applyAlignment="0" applyProtection="0"/>
    <xf numFmtId="0" fontId="12" fillId="2"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0" fontId="12" fillId="0" borderId="0">
      <alignment horizontal="left" wrapText="1"/>
    </xf>
    <xf numFmtId="0" fontId="12" fillId="0" borderId="0"/>
    <xf numFmtId="165" fontId="12" fillId="0" borderId="0" applyFon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28"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165"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0"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ont="0" applyFill="0" applyBorder="0" applyAlignment="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186" fontId="12" fillId="0" borderId="0" applyFont="0" applyFill="0" applyBorder="0" applyAlignment="0" applyProtection="0"/>
    <xf numFmtId="186" fontId="12" fillId="0" borderId="0" applyFont="0" applyFill="0" applyBorder="0" applyAlignment="0" applyProtection="0"/>
    <xf numFmtId="185" fontId="1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7" fontId="12" fillId="0" borderId="0" applyFont="0" applyFill="0" applyBorder="0" applyAlignment="0" applyProtection="0"/>
    <xf numFmtId="0" fontId="12" fillId="0" borderId="0" applyFont="0" applyFill="0" applyBorder="0" applyAlignment="0" applyProtection="0"/>
    <xf numFmtId="0" fontId="40" fillId="57" borderId="44" applyNumberFormat="0" applyAlignment="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0" fillId="57" borderId="44" applyNumberFormat="0" applyAlignment="0"/>
    <xf numFmtId="0" fontId="12" fillId="0" borderId="0"/>
    <xf numFmtId="0" fontId="12" fillId="0" borderId="0"/>
    <xf numFmtId="0" fontId="12" fillId="0"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5" fontId="12" fillId="0" borderId="0" applyFont="0" applyFill="0" applyBorder="0" applyAlignment="0" applyProtection="0"/>
    <xf numFmtId="228"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192" fontId="12" fillId="0" borderId="0" applyFont="0" applyFill="0" applyBorder="0" applyAlignment="0" applyProtection="0"/>
    <xf numFmtId="192"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4" fontId="12" fillId="0" borderId="0" applyFont="0" applyFill="0" applyBorder="0" applyAlignment="0" applyProtection="0"/>
    <xf numFmtId="195" fontId="12" fillId="0" borderId="0" applyFont="0" applyFill="0" applyBorder="0" applyProtection="0">
      <alignment horizontal="right"/>
    </xf>
    <xf numFmtId="195" fontId="12" fillId="0" borderId="0" applyFont="0" applyFill="0" applyBorder="0" applyProtection="0">
      <alignment horizontal="right"/>
    </xf>
    <xf numFmtId="194"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0" fontId="12" fillId="0" borderId="0"/>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195" fontId="12" fillId="0" borderId="0" applyFont="0" applyFill="0" applyBorder="0" applyProtection="0">
      <alignment horizontal="right"/>
    </xf>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179" fontId="12" fillId="0" borderId="0" applyFont="0" applyFill="0" applyBorder="0" applyAlignment="0" applyProtection="0"/>
    <xf numFmtId="0" fontId="40" fillId="57" borderId="44" applyNumberFormat="0" applyAlignment="0"/>
    <xf numFmtId="180" fontId="12" fillId="0" borderId="0" applyFon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vertical="top"/>
    </xf>
    <xf numFmtId="0" fontId="12" fillId="0" borderId="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alignment horizontal="left" wrapText="1"/>
    </xf>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pplyNumberFormat="0" applyFill="0" applyBorder="0" applyAlignment="0" applyProtection="0">
      <alignment horizontal="left" wrapText="1"/>
    </xf>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lignment horizontal="left" wrapText="1"/>
    </xf>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xf numFmtId="0" fontId="12" fillId="0" borderId="0">
      <alignment vertical="top"/>
    </xf>
    <xf numFmtId="0" fontId="12" fillId="0" borderId="0"/>
    <xf numFmtId="0" fontId="12" fillId="0" borderId="0" applyNumberFormat="0" applyFill="0" applyBorder="0" applyAlignment="0" applyProtection="0"/>
    <xf numFmtId="201" fontId="12" fillId="0" borderId="0" applyFont="0" applyFill="0" applyBorder="0" applyAlignment="0" applyProtection="0">
      <protection locked="0"/>
    </xf>
    <xf numFmtId="0" fontId="12" fillId="0" borderId="0" applyNumberFormat="0" applyFont="0" applyFill="0" applyBorder="0" applyAlignment="0"/>
    <xf numFmtId="167" fontId="12" fillId="0" borderId="155"/>
    <xf numFmtId="203" fontId="12" fillId="0" borderId="155"/>
    <xf numFmtId="203" fontId="12" fillId="0" borderId="155"/>
    <xf numFmtId="0" fontId="12" fillId="0" borderId="155"/>
    <xf numFmtId="0" fontId="12" fillId="0" borderId="155"/>
    <xf numFmtId="0" fontId="12" fillId="0" borderId="155"/>
    <xf numFmtId="0" fontId="12" fillId="0" borderId="155"/>
    <xf numFmtId="210" fontId="12" fillId="0" borderId="155"/>
    <xf numFmtId="167" fontId="12" fillId="0" borderId="155"/>
    <xf numFmtId="167" fontId="12" fillId="0" borderId="155"/>
    <xf numFmtId="210" fontId="12" fillId="0" borderId="155"/>
    <xf numFmtId="167" fontId="12" fillId="0" borderId="155"/>
    <xf numFmtId="214" fontId="12" fillId="0" borderId="155"/>
    <xf numFmtId="214" fontId="12" fillId="0" borderId="155"/>
    <xf numFmtId="203" fontId="12" fillId="0" borderId="155"/>
    <xf numFmtId="203" fontId="12" fillId="0" borderId="155"/>
    <xf numFmtId="0" fontId="12" fillId="0" borderId="0"/>
    <xf numFmtId="0" fontId="12" fillId="17" borderId="0">
      <protection hidden="1"/>
    </xf>
    <xf numFmtId="205" fontId="12" fillId="0" borderId="0">
      <alignment horizontal="center"/>
    </xf>
    <xf numFmtId="204" fontId="12" fillId="0" borderId="0">
      <alignment horizontal="left"/>
    </xf>
    <xf numFmtId="209" fontId="12" fillId="0" borderId="0" applyFill="0" applyBorder="0" applyAlignment="0"/>
    <xf numFmtId="210" fontId="12" fillId="0" borderId="0" applyFill="0" applyBorder="0" applyAlignment="0"/>
    <xf numFmtId="214" fontId="12" fillId="0" borderId="0" applyFill="0" applyBorder="0" applyAlignment="0"/>
    <xf numFmtId="0" fontId="12" fillId="0" borderId="0" applyFill="0" applyBorder="0" applyAlignment="0"/>
    <xf numFmtId="214"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4" fontId="12" fillId="0" borderId="0" applyFont="0" applyFill="0" applyBorder="0" applyAlignment="0" applyProtection="0"/>
    <xf numFmtId="10" fontId="12" fillId="0" borderId="0"/>
    <xf numFmtId="220" fontId="12" fillId="0" borderId="0" applyFont="0" applyFill="0" applyBorder="0" applyAlignment="0" applyProtection="0"/>
    <xf numFmtId="221" fontId="12" fillId="0" borderId="0" applyFont="0" applyFill="0" applyBorder="0" applyAlignment="0" applyProtection="0"/>
    <xf numFmtId="210" fontId="12" fillId="0" borderId="0" applyFont="0" applyFill="0" applyBorder="0" applyAlignment="0" applyProtection="0"/>
    <xf numFmtId="224" fontId="12" fillId="0" borderId="0" applyFont="0" applyFill="0" applyBorder="0" applyAlignment="0" applyProtection="0"/>
    <xf numFmtId="15" fontId="12" fillId="0" borderId="0" applyFont="0" applyFill="0" applyBorder="0" applyAlignment="0" applyProtection="0"/>
    <xf numFmtId="225" fontId="12" fillId="0" borderId="0" applyFont="0" applyFill="0" applyBorder="0" applyAlignment="0" applyProtection="0"/>
    <xf numFmtId="14" fontId="12" fillId="0" borderId="0"/>
    <xf numFmtId="226" fontId="12" fillId="0" borderId="0" applyFont="0" applyFill="0" applyBorder="0" applyAlignment="0" applyProtection="0"/>
    <xf numFmtId="177" fontId="12" fillId="0" borderId="0">
      <alignment horizontal="right"/>
    </xf>
    <xf numFmtId="1" fontId="12" fillId="0" borderId="0">
      <alignment horizontal="right"/>
    </xf>
    <xf numFmtId="1" fontId="12" fillId="0" borderId="0">
      <alignment horizontal="right"/>
    </xf>
    <xf numFmtId="229" fontId="12" fillId="0" borderId="0">
      <alignment horizontal="right"/>
    </xf>
    <xf numFmtId="49" fontId="12" fillId="0" borderId="0">
      <alignment horizontal="left"/>
    </xf>
    <xf numFmtId="49" fontId="12" fillId="0" borderId="0">
      <alignment horizontal="right"/>
    </xf>
    <xf numFmtId="14" fontId="12" fillId="0" borderId="0">
      <alignment horizontal="left"/>
    </xf>
    <xf numFmtId="0" fontId="12" fillId="23" borderId="0"/>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2" fillId="0" borderId="0"/>
    <xf numFmtId="237" fontId="12" fillId="0" borderId="0" applyFont="0" applyFill="0" applyBorder="0" applyAlignment="0" applyProtection="0"/>
    <xf numFmtId="238" fontId="12" fillId="0" borderId="0"/>
    <xf numFmtId="38" fontId="12" fillId="16" borderId="23" applyNumberFormat="0" applyFont="0" applyBorder="0" applyAlignment="0"/>
    <xf numFmtId="0" fontId="12" fillId="81" borderId="46" applyNumberFormat="0" applyAlignment="0">
      <protection hidden="1"/>
    </xf>
    <xf numFmtId="0" fontId="12" fillId="34" borderId="0">
      <alignment textRotation="90"/>
    </xf>
    <xf numFmtId="0" fontId="12" fillId="0" borderId="0"/>
    <xf numFmtId="0" fontId="12" fillId="58" borderId="0" applyNumberFormat="0" applyFont="0" applyBorder="0" applyAlignment="0" applyProtection="0"/>
    <xf numFmtId="0" fontId="12" fillId="0" borderId="0" applyNumberFormat="0" applyFill="0" applyBorder="0" applyAlignment="0" applyProtection="0">
      <alignment vertical="top"/>
      <protection locked="0"/>
    </xf>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12" fillId="10" borderId="146" applyNumberFormat="0" applyFill="0" applyBorder="0" applyAlignment="0" applyProtection="0">
      <alignment horizontal="left" vertical="center"/>
    </xf>
    <xf numFmtId="0" fontId="12" fillId="59" borderId="0" applyNumberFormat="0" applyFont="0" applyBorder="0" applyAlignment="0" applyProtection="0">
      <protection hidden="1"/>
    </xf>
    <xf numFmtId="239" fontId="12" fillId="0" borderId="47">
      <alignment horizontal="right"/>
    </xf>
    <xf numFmtId="239" fontId="12" fillId="0" borderId="0">
      <alignment horizontal="right"/>
    </xf>
    <xf numFmtId="239" fontId="12" fillId="0" borderId="0">
      <alignment horizontal="left"/>
    </xf>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2" fillId="0" borderId="0"/>
    <xf numFmtId="278" fontId="12" fillId="8" borderId="0"/>
    <xf numFmtId="240" fontId="12" fillId="0" borderId="0" applyFont="0" applyFill="0" applyBorder="0" applyAlignment="0" applyProtection="0"/>
    <xf numFmtId="235" fontId="12" fillId="0" borderId="0"/>
    <xf numFmtId="0" fontId="12" fillId="0" borderId="0"/>
    <xf numFmtId="37" fontId="12" fillId="0" borderId="0"/>
    <xf numFmtId="0" fontId="12" fillId="68" borderId="0" applyNumberFormat="0" applyFont="0" applyBorder="0" applyAlignment="0" applyProtection="0">
      <protection hidden="1"/>
    </xf>
    <xf numFmtId="0" fontId="12" fillId="69" borderId="0" applyNumberFormat="0" applyFont="0" applyBorder="0" applyAlignment="0" applyProtection="0">
      <protection hidden="1"/>
    </xf>
    <xf numFmtId="0" fontId="12" fillId="70" borderId="0" applyNumberFormat="0" applyFont="0" applyBorder="0" applyAlignment="0" applyProtection="0">
      <protection hidden="1"/>
    </xf>
    <xf numFmtId="0" fontId="12" fillId="71" borderId="0" applyNumberFormat="0" applyFont="0" applyBorder="0" applyAlignment="0" applyProtection="0">
      <protection hidden="1"/>
    </xf>
    <xf numFmtId="0" fontId="12" fillId="72" borderId="0" applyNumberFormat="0" applyFont="0" applyBorder="0" applyAlignment="0" applyProtection="0">
      <protection hidden="1"/>
    </xf>
    <xf numFmtId="0" fontId="12" fillId="18" borderId="0" applyNumberFormat="0" applyFont="0" applyBorder="0" applyAlignment="0" applyProtection="0">
      <protection hidden="1"/>
    </xf>
    <xf numFmtId="10" fontId="12" fillId="0" borderId="0" applyFont="0" applyFill="0" applyBorder="0" applyAlignment="0" applyProtection="0"/>
    <xf numFmtId="279" fontId="12" fillId="0" borderId="0" applyFont="0" applyFill="0" applyBorder="0" applyAlignment="0" applyProtection="0"/>
    <xf numFmtId="214" fontId="12" fillId="0" borderId="0" applyFill="0" applyBorder="0" applyAlignment="0"/>
    <xf numFmtId="210" fontId="12" fillId="0" borderId="0" applyFill="0" applyBorder="0" applyAlignment="0"/>
    <xf numFmtId="214" fontId="12" fillId="0" borderId="0" applyFill="0" applyBorder="0" applyAlignment="0"/>
    <xf numFmtId="214" fontId="12" fillId="0" borderId="0" applyFill="0" applyBorder="0" applyAlignment="0"/>
    <xf numFmtId="210" fontId="12" fillId="0" borderId="0" applyFill="0" applyBorder="0" applyAlignment="0"/>
    <xf numFmtId="0" fontId="12" fillId="38" borderId="23" applyNumberFormat="0" applyFont="0" applyAlignment="0"/>
    <xf numFmtId="172" fontId="12" fillId="0" borderId="0" applyNumberFormat="0" applyFill="0" applyBorder="0" applyAlignment="0" applyProtection="0">
      <alignment horizontal="left"/>
    </xf>
    <xf numFmtId="205" fontId="12" fillId="0" borderId="0">
      <alignment horizontal="center"/>
    </xf>
    <xf numFmtId="0" fontId="12" fillId="0" borderId="0"/>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0" fontId="12" fillId="0" borderId="0" applyNumberFormat="0" applyFont="0" applyFill="0" applyBorder="0" applyAlignment="0" applyProtection="0"/>
    <xf numFmtId="0" fontId="12" fillId="0" borderId="0" applyFont="0" applyFill="0" applyBorder="0" applyAlignment="0" applyProtection="0"/>
    <xf numFmtId="3" fontId="12" fillId="34" borderId="0" applyFont="0" applyBorder="0" applyAlignment="0" applyProtection="0"/>
    <xf numFmtId="0" fontId="12" fillId="91" borderId="0" applyNumberFormat="0" applyFont="0" applyBorder="0" applyAlignment="0" applyProtection="0"/>
    <xf numFmtId="4" fontId="12" fillId="34" borderId="0" applyFon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45" fontId="12" fillId="0" borderId="166" applyFill="0" applyAlignment="0" applyProtection="0"/>
    <xf numFmtId="0" fontId="12" fillId="0" borderId="0"/>
    <xf numFmtId="246" fontId="12" fillId="0" borderId="166" applyFill="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42" applyNumberFormat="0" applyFont="0" applyFill="0" applyAlignment="0" applyProtection="0"/>
    <xf numFmtId="0" fontId="12" fillId="0" borderId="0" applyNumberFormat="0" applyFont="0" applyAlignment="0" applyProtection="0"/>
    <xf numFmtId="0" fontId="12" fillId="0" borderId="173" applyNumberFormat="0" applyFont="0" applyAlignment="0" applyProtection="0"/>
    <xf numFmtId="0" fontId="12" fillId="0" borderId="174" applyNumberFormat="0" applyFont="0" applyAlignment="0" applyProtection="0"/>
    <xf numFmtId="0" fontId="12" fillId="0" borderId="175" applyNumberFormat="0" applyFont="0" applyAlignment="0" applyProtection="0"/>
    <xf numFmtId="0" fontId="12" fillId="46" borderId="0" applyNumberFormat="0" applyBorder="0" applyProtection="0">
      <alignment vertical="top" wrapText="1"/>
    </xf>
    <xf numFmtId="210" fontId="12" fillId="0" borderId="0" applyFill="0" applyBorder="0" applyAlignment="0"/>
    <xf numFmtId="214" fontId="12" fillId="0" borderId="0" applyFill="0" applyBorder="0" applyAlignment="0"/>
    <xf numFmtId="49" fontId="12" fillId="40" borderId="0" applyFont="0" applyBorder="0" applyAlignment="0" applyProtection="0"/>
    <xf numFmtId="205" fontId="12" fillId="0" borderId="4">
      <alignment horizontal="right"/>
    </xf>
    <xf numFmtId="43" fontId="12" fillId="0" borderId="0" applyNumberFormat="0" applyFont="0" applyBorder="0" applyAlignment="0">
      <protection locked="0"/>
    </xf>
    <xf numFmtId="0" fontId="12" fillId="0" borderId="0"/>
    <xf numFmtId="0" fontId="12" fillId="0" borderId="0" applyNumberFormat="0" applyFill="0" applyBorder="0" applyAlignment="0" applyProtection="0"/>
    <xf numFmtId="0" fontId="12" fillId="96" borderId="0" applyNumberFormat="0" applyFont="0" applyBorder="0" applyAlignment="0">
      <protection hidden="1"/>
    </xf>
    <xf numFmtId="233" fontId="12" fillId="0" borderId="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0" fontId="40" fillId="57" borderId="44" applyNumberFormat="0" applyAlignment="0"/>
    <xf numFmtId="0" fontId="40" fillId="57" borderId="44" applyNumberFormat="0" applyAlignment="0"/>
    <xf numFmtId="0" fontId="12" fillId="0" borderId="0"/>
    <xf numFmtId="0" fontId="40" fillId="57" borderId="44" applyNumberFormat="0" applyAlignment="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40" fillId="57" borderId="44" applyNumberFormat="0" applyAlignment="0"/>
    <xf numFmtId="0" fontId="12" fillId="0" borderId="0"/>
    <xf numFmtId="0" fontId="40" fillId="57" borderId="44" applyNumberFormat="0" applyAlignment="0"/>
    <xf numFmtId="0" fontId="12"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0" fillId="57" borderId="44" applyNumberFormat="0" applyAlignment="0"/>
    <xf numFmtId="0" fontId="40" fillId="57" borderId="44" applyNumberFormat="0" applyAlignment="0"/>
    <xf numFmtId="0" fontId="12" fillId="0" borderId="0"/>
    <xf numFmtId="0" fontId="12" fillId="0" borderId="0">
      <alignment horizontal="left" wrapText="1"/>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32" fillId="0" borderId="0"/>
    <xf numFmtId="0" fontId="253" fillId="0" borderId="0" applyNumberFormat="0" applyFill="0" applyBorder="0" applyAlignment="0" applyProtection="0"/>
    <xf numFmtId="0" fontId="254" fillId="0" borderId="181" applyNumberFormat="0" applyFill="0" applyAlignment="0" applyProtection="0"/>
    <xf numFmtId="0" fontId="255" fillId="0" borderId="182" applyNumberFormat="0" applyFill="0" applyAlignment="0" applyProtection="0"/>
    <xf numFmtId="0" fontId="256" fillId="0" borderId="183" applyNumberFormat="0" applyFill="0" applyAlignment="0" applyProtection="0"/>
    <xf numFmtId="0" fontId="256" fillId="0" borderId="0" applyNumberFormat="0" applyFill="0" applyBorder="0" applyAlignment="0" applyProtection="0"/>
    <xf numFmtId="0" fontId="257" fillId="97" borderId="0" applyNumberFormat="0" applyBorder="0" applyAlignment="0" applyProtection="0"/>
    <xf numFmtId="0" fontId="258" fillId="98" borderId="0" applyNumberFormat="0" applyBorder="0" applyAlignment="0" applyProtection="0"/>
    <xf numFmtId="0" fontId="259" fillId="99" borderId="0" applyNumberFormat="0" applyBorder="0" applyAlignment="0" applyProtection="0"/>
    <xf numFmtId="0" fontId="260" fillId="100" borderId="184" applyNumberFormat="0" applyAlignment="0" applyProtection="0"/>
    <xf numFmtId="0" fontId="261" fillId="101" borderId="185" applyNumberFormat="0" applyAlignment="0" applyProtection="0"/>
    <xf numFmtId="0" fontId="262" fillId="101" borderId="184" applyNumberFormat="0" applyAlignment="0" applyProtection="0"/>
    <xf numFmtId="0" fontId="263" fillId="0" borderId="186" applyNumberFormat="0" applyFill="0" applyAlignment="0" applyProtection="0"/>
    <xf numFmtId="0" fontId="127" fillId="102" borderId="187" applyNumberFormat="0" applyAlignment="0" applyProtection="0"/>
    <xf numFmtId="0" fontId="129" fillId="0" borderId="0" applyNumberFormat="0" applyFill="0" applyBorder="0" applyAlignment="0" applyProtection="0"/>
    <xf numFmtId="0" fontId="132" fillId="103" borderId="188" applyNumberFormat="0" applyFont="0" applyAlignment="0" applyProtection="0"/>
    <xf numFmtId="0" fontId="264" fillId="0" borderId="0" applyNumberFormat="0" applyFill="0" applyBorder="0" applyAlignment="0" applyProtection="0"/>
    <xf numFmtId="0" fontId="131" fillId="0" borderId="189" applyNumberFormat="0" applyFill="0" applyAlignment="0" applyProtection="0"/>
    <xf numFmtId="0" fontId="126" fillId="104" borderId="0" applyNumberFormat="0" applyBorder="0" applyAlignment="0" applyProtection="0"/>
    <xf numFmtId="0" fontId="132" fillId="105" borderId="0" applyNumberFormat="0" applyBorder="0" applyAlignment="0" applyProtection="0"/>
    <xf numFmtId="0" fontId="132" fillId="106" borderId="0" applyNumberFormat="0" applyBorder="0" applyAlignment="0" applyProtection="0"/>
    <xf numFmtId="0" fontId="126" fillId="107" borderId="0" applyNumberFormat="0" applyBorder="0" applyAlignment="0" applyProtection="0"/>
    <xf numFmtId="0" fontId="126" fillId="108"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26" fillId="111" borderId="0" applyNumberFormat="0" applyBorder="0" applyAlignment="0" applyProtection="0"/>
    <xf numFmtId="0" fontId="126" fillId="112"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26" fillId="115" borderId="0" applyNumberFormat="0" applyBorder="0" applyAlignment="0" applyProtection="0"/>
    <xf numFmtId="0" fontId="126" fillId="116"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26" fillId="119" borderId="0" applyNumberFormat="0" applyBorder="0" applyAlignment="0" applyProtection="0"/>
    <xf numFmtId="0" fontId="126" fillId="120"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26" fillId="123" borderId="0" applyNumberFormat="0" applyBorder="0" applyAlignment="0" applyProtection="0"/>
    <xf numFmtId="0" fontId="126" fillId="124"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26" fillId="127" borderId="0" applyNumberFormat="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40" fillId="57" borderId="44" applyNumberFormat="0" applyAlignment="0"/>
    <xf numFmtId="0" fontId="12" fillId="0" borderId="0"/>
    <xf numFmtId="0" fontId="40" fillId="57" borderId="44" applyNumberFormat="0" applyAlignment="0"/>
    <xf numFmtId="0" fontId="12"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alignment horizontal="left" wrapText="1"/>
    </xf>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60" fillId="4"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9"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7"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1"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62" fillId="13" borderId="0" applyNumberFormat="0" applyBorder="0" applyAlignment="0" applyProtection="0"/>
    <xf numFmtId="0" fontId="62" fillId="12"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5" borderId="0" applyNumberFormat="0" applyBorder="0" applyAlignment="0" applyProtection="0"/>
    <xf numFmtId="0" fontId="72" fillId="19" borderId="0" applyNumberFormat="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90" fillId="30" borderId="22" applyNumberFormat="0" applyAlignment="0" applyProtection="0"/>
    <xf numFmtId="0" fontId="12" fillId="0" borderId="0" applyNumberFormat="0" applyFill="0" applyBorder="0" applyAlignment="0" applyProtection="0"/>
    <xf numFmtId="43" fontId="12" fillId="0" borderId="0" applyFon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57" borderId="44" applyNumberFormat="0" applyAlignment="0"/>
    <xf numFmtId="0" fontId="40" fillId="57" borderId="44" applyNumberFormat="0" applyAlignment="0"/>
    <xf numFmtId="0" fontId="114" fillId="0" borderId="0" applyNumberFormat="0" applyFill="0" applyBorder="0" applyAlignment="0" applyProtection="0"/>
    <xf numFmtId="0" fontId="115" fillId="36" borderId="0" applyNumberFormat="0" applyBorder="0" applyAlignment="0" applyProtection="0"/>
    <xf numFmtId="0" fontId="12" fillId="0" borderId="0"/>
    <xf numFmtId="0" fontId="40" fillId="57" borderId="44" applyNumberFormat="0" applyAlignment="0"/>
    <xf numFmtId="0" fontId="116" fillId="0" borderId="31" applyNumberFormat="0" applyFill="0" applyAlignment="0" applyProtection="0"/>
    <xf numFmtId="0" fontId="117" fillId="0" borderId="32" applyNumberFormat="0" applyFill="0" applyAlignment="0" applyProtection="0"/>
    <xf numFmtId="0" fontId="12" fillId="0" borderId="0">
      <alignment horizontal="left" wrapText="1"/>
    </xf>
    <xf numFmtId="0" fontId="118" fillId="0" borderId="33" applyNumberFormat="0" applyFill="0" applyAlignment="0" applyProtection="0"/>
    <xf numFmtId="0" fontId="118" fillId="0" borderId="0" applyNumberFormat="0" applyFill="0" applyBorder="0" applyAlignment="0" applyProtection="0"/>
    <xf numFmtId="0" fontId="119" fillId="7" borderId="145" applyNumberFormat="0" applyAlignment="0" applyProtection="0"/>
    <xf numFmtId="0" fontId="12" fillId="0" borderId="0"/>
    <xf numFmtId="0" fontId="12" fillId="0" borderId="0">
      <alignment horizontal="left" wrapText="1"/>
    </xf>
    <xf numFmtId="0" fontId="120" fillId="0" borderId="34" applyNumberFormat="0" applyFill="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1" fillId="3" borderId="0" applyNumberFormat="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0" fontId="132" fillId="126" borderId="0" applyNumberFormat="0" applyBorder="0" applyAlignment="0" applyProtection="0"/>
    <xf numFmtId="0" fontId="132" fillId="125" borderId="0" applyNumberFormat="0" applyBorder="0" applyAlignment="0" applyProtection="0"/>
    <xf numFmtId="0" fontId="132" fillId="122" borderId="0" applyNumberFormat="0" applyBorder="0" applyAlignment="0" applyProtection="0"/>
    <xf numFmtId="0" fontId="132" fillId="121" borderId="0" applyNumberFormat="0" applyBorder="0" applyAlignment="0" applyProtection="0"/>
    <xf numFmtId="0" fontId="132" fillId="118" borderId="0" applyNumberFormat="0" applyBorder="0" applyAlignment="0" applyProtection="0"/>
    <xf numFmtId="0" fontId="132" fillId="117" borderId="0" applyNumberFormat="0" applyBorder="0" applyAlignment="0" applyProtection="0"/>
    <xf numFmtId="0" fontId="132" fillId="114" borderId="0" applyNumberFormat="0" applyBorder="0" applyAlignment="0" applyProtection="0"/>
    <xf numFmtId="0" fontId="132" fillId="113" borderId="0" applyNumberFormat="0" applyBorder="0" applyAlignment="0" applyProtection="0"/>
    <xf numFmtId="0" fontId="132" fillId="110" borderId="0" applyNumberFormat="0" applyBorder="0" applyAlignment="0" applyProtection="0"/>
    <xf numFmtId="0" fontId="132" fillId="109" borderId="0" applyNumberFormat="0" applyBorder="0" applyAlignment="0" applyProtection="0"/>
    <xf numFmtId="0" fontId="132" fillId="106" borderId="0" applyNumberFormat="0" applyBorder="0" applyAlignment="0" applyProtection="0"/>
    <xf numFmtId="0" fontId="132" fillId="105" borderId="0" applyNumberFormat="0" applyBorder="0" applyAlignment="0" applyProtection="0"/>
    <xf numFmtId="0" fontId="132" fillId="103" borderId="188" applyNumberFormat="0" applyFont="0" applyAlignment="0" applyProtection="0"/>
    <xf numFmtId="0" fontId="12" fillId="0" borderId="0" applyNumberFormat="0" applyFill="0" applyBorder="0" applyAlignment="0" applyProtection="0"/>
    <xf numFmtId="0" fontId="260" fillId="100" borderId="184" applyNumberFormat="0" applyAlignment="0" applyProtection="0"/>
    <xf numFmtId="0" fontId="253" fillId="0" borderId="0" applyNumberFormat="0" applyFill="0" applyBorder="0" applyAlignment="0" applyProtection="0"/>
    <xf numFmtId="0" fontId="132" fillId="0" borderId="0"/>
    <xf numFmtId="0" fontId="123" fillId="0" borderId="0" applyNumberFormat="0" applyFill="0" applyBorder="0" applyAlignment="0" applyProtection="0"/>
    <xf numFmtId="0" fontId="12" fillId="0" borderId="0" applyNumberFormat="0" applyFill="0" applyBorder="0" applyAlignment="0" applyProtection="0"/>
    <xf numFmtId="0" fontId="12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33" fontId="12" fillId="0" borderId="0"/>
    <xf numFmtId="233"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40" fillId="57" borderId="44" applyNumberFormat="0" applyAlignment="0"/>
    <xf numFmtId="0" fontId="40" fillId="57" borderId="44" applyNumberFormat="0" applyAlignment="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0" fontId="12" fillId="0" borderId="0" applyNumberFormat="0" applyFill="0" applyBorder="0" applyAlignment="0" applyProtection="0"/>
    <xf numFmtId="0" fontId="40" fillId="57" borderId="44" applyNumberFormat="0" applyAlignment="0"/>
    <xf numFmtId="0" fontId="40" fillId="57" borderId="44" applyNumberFormat="0" applyAlignment="0"/>
    <xf numFmtId="0" fontId="12" fillId="0" borderId="0">
      <alignment horizontal="left" wrapText="1"/>
    </xf>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0" fontId="12" fillId="0" borderId="0" applyNumberFormat="0" applyFill="0" applyBorder="0" applyAlignment="0" applyProtection="0"/>
    <xf numFmtId="0" fontId="132" fillId="0" borderId="0"/>
    <xf numFmtId="0" fontId="12" fillId="0" borderId="0" applyNumberFormat="0" applyFill="0" applyBorder="0" applyAlignment="0" applyProtection="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253" fillId="0" borderId="0" applyNumberFormat="0" applyFill="0" applyBorder="0" applyAlignment="0" applyProtection="0"/>
    <xf numFmtId="0" fontId="260" fillId="100" borderId="184" applyNumberFormat="0" applyAlignment="0" applyProtection="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233" fontId="12" fillId="0" borderId="0"/>
    <xf numFmtId="43" fontId="35" fillId="0" borderId="0" applyFont="0" applyFill="0" applyBorder="0" applyAlignment="0" applyProtection="0"/>
    <xf numFmtId="299" fontId="12" fillId="0" borderId="0" applyFont="0" applyFill="0" applyBorder="0" applyAlignment="0" applyProtection="0"/>
    <xf numFmtId="0" fontId="14" fillId="0" borderId="0" applyNumberFormat="0" applyFill="0" applyBorder="0" applyAlignment="0" applyProtection="0">
      <alignment vertical="top"/>
      <protection locked="0"/>
    </xf>
    <xf numFmtId="43" fontId="3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9" fillId="0" borderId="0"/>
    <xf numFmtId="300" fontId="12" fillId="0" borderId="0" applyFill="0" applyBorder="0" applyAlignment="0" applyProtection="0">
      <alignment wrapText="1"/>
    </xf>
    <xf numFmtId="0" fontId="17" fillId="0" borderId="0" applyNumberFormat="0" applyFill="0" applyBorder="0">
      <alignment horizontal="center" wrapText="1"/>
    </xf>
    <xf numFmtId="0" fontId="17" fillId="0" borderId="0" applyNumberFormat="0" applyFill="0" applyBorder="0">
      <alignment horizontal="center" wrapText="1"/>
    </xf>
    <xf numFmtId="0" fontId="35" fillId="0" borderId="0" applyNumberFormat="0" applyFill="0" applyBorder="0" applyAlignment="0" applyProtection="0"/>
    <xf numFmtId="43" fontId="35" fillId="0" borderId="0" applyFont="0" applyFill="0" applyBorder="0" applyAlignment="0" applyProtection="0"/>
    <xf numFmtId="0" fontId="35" fillId="0" borderId="0" applyNumberFormat="0" applyFill="0" applyBorder="0" applyAlignment="0" applyProtection="0"/>
    <xf numFmtId="0" fontId="132" fillId="0" borderId="0"/>
    <xf numFmtId="0" fontId="253" fillId="0" borderId="0" applyNumberFormat="0" applyFill="0" applyBorder="0" applyAlignment="0" applyProtection="0"/>
    <xf numFmtId="0" fontId="132" fillId="0" borderId="0"/>
    <xf numFmtId="0" fontId="260" fillId="100" borderId="184" applyNumberFormat="0" applyAlignment="0" applyProtection="0"/>
    <xf numFmtId="0" fontId="253" fillId="0" borderId="0" applyNumberFormat="0" applyFill="0" applyBorder="0" applyAlignment="0" applyProtection="0"/>
    <xf numFmtId="0" fontId="132" fillId="103" borderId="188" applyNumberFormat="0" applyFont="0" applyAlignment="0" applyProtection="0"/>
    <xf numFmtId="0" fontId="260" fillId="100" borderId="184" applyNumberFormat="0" applyAlignment="0" applyProtection="0"/>
    <xf numFmtId="0" fontId="132" fillId="0" borderId="0"/>
    <xf numFmtId="0" fontId="132" fillId="105" borderId="0" applyNumberFormat="0" applyBorder="0" applyAlignment="0" applyProtection="0"/>
    <xf numFmtId="0" fontId="132" fillId="106" borderId="0" applyNumberFormat="0" applyBorder="0" applyAlignment="0" applyProtection="0"/>
    <xf numFmtId="0" fontId="3" fillId="0" borderId="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2"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57" borderId="44" applyNumberFormat="0" applyAlignment="0"/>
    <xf numFmtId="0" fontId="35" fillId="0" borderId="0" applyNumberFormat="0" applyFill="0" applyBorder="0" applyAlignment="0" applyProtection="0"/>
    <xf numFmtId="0" fontId="132" fillId="0" borderId="0"/>
    <xf numFmtId="0" fontId="40" fillId="57" borderId="44" applyNumberFormat="0" applyAlignment="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57" borderId="44" applyNumberFormat="0" applyAlignment="0"/>
    <xf numFmtId="0" fontId="132" fillId="0" borderId="0"/>
    <xf numFmtId="0" fontId="132" fillId="0" borderId="0"/>
    <xf numFmtId="0" fontId="132" fillId="0" borderId="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126" borderId="0" applyNumberFormat="0" applyBorder="0" applyAlignment="0" applyProtection="0"/>
    <xf numFmtId="0" fontId="132" fillId="125" borderId="0" applyNumberFormat="0" applyBorder="0" applyAlignment="0" applyProtection="0"/>
    <xf numFmtId="0" fontId="132" fillId="122" borderId="0" applyNumberFormat="0" applyBorder="0" applyAlignment="0" applyProtection="0"/>
    <xf numFmtId="0" fontId="132" fillId="121" borderId="0" applyNumberFormat="0" applyBorder="0" applyAlignment="0" applyProtection="0"/>
    <xf numFmtId="0" fontId="132" fillId="118" borderId="0" applyNumberFormat="0" applyBorder="0" applyAlignment="0" applyProtection="0"/>
    <xf numFmtId="0" fontId="132" fillId="117" borderId="0" applyNumberFormat="0" applyBorder="0" applyAlignment="0" applyProtection="0"/>
    <xf numFmtId="0" fontId="132" fillId="114" borderId="0" applyNumberFormat="0" applyBorder="0" applyAlignment="0" applyProtection="0"/>
    <xf numFmtId="0" fontId="132" fillId="113" borderId="0" applyNumberFormat="0" applyBorder="0" applyAlignment="0" applyProtection="0"/>
    <xf numFmtId="0" fontId="132" fillId="110" borderId="0" applyNumberFormat="0" applyBorder="0" applyAlignment="0" applyProtection="0"/>
    <xf numFmtId="0" fontId="132" fillId="109" borderId="0" applyNumberFormat="0" applyBorder="0" applyAlignment="0" applyProtection="0"/>
    <xf numFmtId="0" fontId="132" fillId="106" borderId="0" applyNumberFormat="0" applyBorder="0" applyAlignment="0" applyProtection="0"/>
    <xf numFmtId="0" fontId="132" fillId="105" borderId="0" applyNumberFormat="0" applyBorder="0" applyAlignment="0" applyProtection="0"/>
    <xf numFmtId="0" fontId="132" fillId="103" borderId="188" applyNumberFormat="0" applyFont="0" applyAlignment="0" applyProtection="0"/>
    <xf numFmtId="0" fontId="132" fillId="0" borderId="0"/>
    <xf numFmtId="0" fontId="132" fillId="0" borderId="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132" fillId="0" borderId="0"/>
    <xf numFmtId="0" fontId="132" fillId="103" borderId="188" applyNumberFormat="0" applyFont="0" applyAlignment="0" applyProtection="0"/>
    <xf numFmtId="0" fontId="132" fillId="0" borderId="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132" fillId="0" borderId="0"/>
    <xf numFmtId="0" fontId="253" fillId="0" borderId="0" applyNumberFormat="0" applyFill="0" applyBorder="0" applyAlignment="0" applyProtection="0"/>
    <xf numFmtId="0" fontId="260" fillId="100" borderId="184" applyNumberFormat="0" applyAlignment="0" applyProtection="0"/>
    <xf numFmtId="0" fontId="260" fillId="100" borderId="184" applyNumberFormat="0" applyAlignment="0" applyProtection="0"/>
    <xf numFmtId="0" fontId="132" fillId="0" borderId="0"/>
    <xf numFmtId="0" fontId="132" fillId="103" borderId="188" applyNumberFormat="0" applyFont="0" applyAlignment="0" applyProtection="0"/>
    <xf numFmtId="0" fontId="253" fillId="0" borderId="0" applyNumberFormat="0" applyFill="0" applyBorder="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132" fillId="0" borderId="0"/>
    <xf numFmtId="0" fontId="132" fillId="0" borderId="0"/>
    <xf numFmtId="0" fontId="253" fillId="0" borderId="0" applyNumberFormat="0" applyFill="0" applyBorder="0" applyAlignment="0" applyProtection="0"/>
    <xf numFmtId="0" fontId="260" fillId="100" borderId="184" applyNumberFormat="0" applyAlignment="0" applyProtection="0"/>
    <xf numFmtId="0" fontId="132" fillId="103" borderId="188" applyNumberFormat="0" applyFont="0" applyAlignment="0" applyProtection="0"/>
    <xf numFmtId="0" fontId="132" fillId="105" borderId="0" applyNumberFormat="0" applyBorder="0" applyAlignment="0" applyProtection="0"/>
    <xf numFmtId="0" fontId="132" fillId="106" borderId="0" applyNumberFormat="0" applyBorder="0" applyAlignment="0" applyProtection="0"/>
    <xf numFmtId="0" fontId="132" fillId="109" borderId="0" applyNumberFormat="0" applyBorder="0" applyAlignment="0" applyProtection="0"/>
    <xf numFmtId="0" fontId="132" fillId="110" borderId="0" applyNumberFormat="0" applyBorder="0" applyAlignment="0" applyProtection="0"/>
    <xf numFmtId="0" fontId="132" fillId="113" borderId="0" applyNumberFormat="0" applyBorder="0" applyAlignment="0" applyProtection="0"/>
    <xf numFmtId="0" fontId="132" fillId="114"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2" fillId="125" borderId="0" applyNumberFormat="0" applyBorder="0" applyAlignment="0" applyProtection="0"/>
    <xf numFmtId="0" fontId="132" fillId="126" borderId="0" applyNumberFormat="0" applyBorder="0" applyAlignment="0" applyProtection="0"/>
    <xf numFmtId="0" fontId="132" fillId="0" borderId="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12" fillId="0" borderId="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32" fillId="0" borderId="0"/>
    <xf numFmtId="9" fontId="132" fillId="0" borderId="0" applyFont="0" applyFill="0" applyBorder="0" applyAlignment="0" applyProtection="0"/>
    <xf numFmtId="43" fontId="132" fillId="0" borderId="0" applyFont="0" applyFill="0" applyBorder="0" applyAlignment="0" applyProtection="0"/>
    <xf numFmtId="9" fontId="132" fillId="0" borderId="0" applyFont="0" applyFill="0" applyBorder="0" applyAlignment="0" applyProtection="0"/>
    <xf numFmtId="43"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0" fontId="132" fillId="0" borderId="0" applyFont="0" applyFill="0" applyBorder="0" applyAlignment="0" applyProtection="0"/>
    <xf numFmtId="170" fontId="12" fillId="0" borderId="0" applyFont="0" applyFill="0" applyBorder="0" applyAlignment="0" applyProtection="0"/>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0" fontId="35" fillId="0" borderId="0" applyNumberFormat="0" applyFill="0" applyBorder="0" applyAlignment="0" applyProtection="0"/>
    <xf numFmtId="0" fontId="12" fillId="0" borderId="0"/>
    <xf numFmtId="3" fontId="28" fillId="31" borderId="23" applyFont="0" applyFill="0" applyProtection="0">
      <alignment horizontal="right"/>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9" fillId="1" borderId="23"/>
    <xf numFmtId="0" fontId="12" fillId="0" borderId="0" applyNumberFormat="0" applyFill="0" applyBorder="0" applyAlignment="0" applyProtection="0"/>
    <xf numFmtId="0" fontId="12" fillId="38" borderId="23" applyNumberFormat="0" applyFont="0" applyAlignment="0"/>
    <xf numFmtId="0" fontId="75" fillId="49" borderId="154" applyNumberFormat="0" applyProtection="0">
      <alignment horizontal="left" vertical="center" indent="1"/>
    </xf>
    <xf numFmtId="38" fontId="12" fillId="16" borderId="23" applyNumberFormat="0" applyFont="0" applyBorder="0" applyAlignment="0"/>
    <xf numFmtId="0" fontId="18" fillId="0" borderId="154">
      <alignment horizontal="left" vertical="center"/>
    </xf>
    <xf numFmtId="0" fontId="40" fillId="57" borderId="44" applyNumberFormat="0" applyAlignment="0"/>
    <xf numFmtId="10" fontId="39" fillId="26" borderId="23" applyNumberFormat="0" applyBorder="0" applyAlignment="0" applyProtection="0"/>
    <xf numFmtId="164" fontId="146" fillId="0" borderId="154">
      <alignment horizontal="right"/>
    </xf>
    <xf numFmtId="0" fontId="167" fillId="1" borderId="154" applyNumberFormat="0" applyFont="0" applyAlignment="0">
      <alignment horizontal="center"/>
    </xf>
    <xf numFmtId="0" fontId="12" fillId="0" borderId="0" applyNumberFormat="0" applyFill="0" applyBorder="0" applyAlignment="0" applyProtection="0"/>
    <xf numFmtId="0" fontId="176" fillId="0" borderId="42">
      <alignment wrapText="1"/>
    </xf>
    <xf numFmtId="9" fontId="12" fillId="0" borderId="0" applyFont="0" applyFill="0" applyBorder="0" applyAlignment="0" applyProtection="0"/>
    <xf numFmtId="170" fontId="12" fillId="0" borderId="0" applyFon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9"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7"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1"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62" fillId="13" borderId="0" applyNumberFormat="0" applyBorder="0" applyAlignment="0" applyProtection="0"/>
    <xf numFmtId="0" fontId="62" fillId="12"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5" borderId="0" applyNumberFormat="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16" fillId="0" borderId="31" applyNumberFormat="0" applyFill="0" applyAlignment="0" applyProtection="0"/>
    <xf numFmtId="0" fontId="117" fillId="0" borderId="32" applyNumberFormat="0" applyFill="0" applyAlignment="0" applyProtection="0"/>
    <xf numFmtId="0" fontId="118" fillId="0" borderId="33" applyNumberFormat="0" applyFill="0" applyAlignment="0" applyProtection="0"/>
    <xf numFmtId="0" fontId="1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0" fontId="12" fillId="0" borderId="0"/>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applyNumberFormat="0" applyFill="0" applyBorder="0" applyAlignment="0" applyProtection="0"/>
    <xf numFmtId="0" fontId="12" fillId="38" borderId="23" applyNumberFormat="0" applyFont="0" applyAlignment="0"/>
    <xf numFmtId="0" fontId="12" fillId="0" borderId="0" applyNumberFormat="0" applyFill="0" applyBorder="0" applyAlignment="0" applyProtection="0"/>
    <xf numFmtId="0" fontId="72" fillId="19" borderId="0" applyNumberFormat="0" applyBorder="0" applyAlignment="0" applyProtection="0"/>
    <xf numFmtId="0" fontId="90" fillId="30" borderId="22" applyNumberFormat="0" applyAlignment="0" applyProtection="0"/>
    <xf numFmtId="170" fontId="12" fillId="0" borderId="0" applyFont="0" applyFill="0" applyBorder="0" applyAlignment="0" applyProtection="0"/>
    <xf numFmtId="0" fontId="114" fillId="0" borderId="0" applyNumberFormat="0" applyFill="0" applyBorder="0" applyAlignment="0" applyProtection="0"/>
    <xf numFmtId="0" fontId="115" fillId="36" borderId="0" applyNumberFormat="0" applyBorder="0" applyAlignment="0" applyProtection="0"/>
    <xf numFmtId="0" fontId="120" fillId="0" borderId="34" applyNumberFormat="0" applyFill="0" applyAlignment="0" applyProtection="0"/>
    <xf numFmtId="0" fontId="121" fillId="3"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3" fontId="132" fillId="0" borderId="0" applyFont="0" applyFill="0" applyBorder="0" applyAlignment="0" applyProtection="0"/>
    <xf numFmtId="0"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77" fillId="50" borderId="157" applyNumberFormat="0" applyProtection="0">
      <alignment horizont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32" fillId="0" borderId="0"/>
    <xf numFmtId="0" fontId="12" fillId="0" borderId="0"/>
    <xf numFmtId="43" fontId="12" fillId="0" borderId="0" applyFont="0" applyFill="0" applyBorder="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165" fontId="12" fillId="0" borderId="0" applyFont="0" applyFill="0" applyBorder="0" applyAlignment="0" applyProtection="0"/>
    <xf numFmtId="165"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22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7" fillId="80" borderId="154" applyAlignment="0" applyProtection="0"/>
    <xf numFmtId="0" fontId="12" fillId="45" borderId="149" applyNumberFormat="0" applyFont="0" applyBorder="0" applyAlignment="0"/>
    <xf numFmtId="0" fontId="40" fillId="57" borderId="44" applyNumberFormat="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3" fontId="12" fillId="34" borderId="154" applyBorder="0"/>
    <xf numFmtId="0" fontId="12" fillId="0" borderId="42" applyNumberFormat="0" applyFont="0" applyFill="0" applyAlignment="0" applyProtection="0"/>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41" fillId="34" borderId="176">
      <alignment horizontal="center"/>
    </xf>
    <xf numFmtId="0" fontId="241" fillId="34" borderId="178"/>
    <xf numFmtId="0" fontId="78" fillId="34" borderId="179" applyAlignment="0">
      <alignment horizontal="center"/>
    </xf>
    <xf numFmtId="0" fontId="245" fillId="0" borderId="149"/>
    <xf numFmtId="0" fontId="12"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applyNumberFormat="0" applyFill="0" applyBorder="0" applyAlignment="0" applyProtection="0"/>
    <xf numFmtId="170" fontId="12" fillId="0" borderId="0" applyFont="0" applyFill="0" applyBorder="0" applyAlignment="0" applyProtection="0"/>
    <xf numFmtId="0" fontId="78" fillId="34" borderId="179" applyAlignment="0">
      <alignment horizontal="center"/>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2" fillId="23" borderId="146" applyNumberFormat="0" applyFont="0" applyAlignment="0" applyProtection="0"/>
    <xf numFmtId="3" fontId="28" fillId="31" borderId="23" applyFont="0" applyFill="0" applyProtection="0">
      <alignment horizontal="right"/>
    </xf>
    <xf numFmtId="0" fontId="39" fillId="1" borderId="23"/>
    <xf numFmtId="0" fontId="12" fillId="0" borderId="146" applyNumberFormat="0" applyFill="0" applyBorder="0" applyAlignment="0" applyProtection="0">
      <alignment horizontal="left" vertical="top"/>
    </xf>
    <xf numFmtId="0" fontId="12" fillId="37" borderId="151" applyNumberFormat="0" applyFont="0" applyAlignment="0" applyProtection="0"/>
    <xf numFmtId="4" fontId="32" fillId="13" borderId="157" applyNumberFormat="0" applyProtection="0">
      <alignment horizontal="right" vertical="center"/>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168" fontId="37" fillId="0" borderId="0" applyFont="0" applyFill="0" applyBorder="0" applyProtection="0">
      <alignment horizontal="right"/>
    </xf>
    <xf numFmtId="0" fontId="40" fillId="9" borderId="146" applyNumberFormat="0" applyFill="0" applyBorder="0" applyAlignment="0" applyProtection="0">
      <alignment horizontal="right" vertical="center"/>
    </xf>
    <xf numFmtId="0" fontId="12" fillId="23" borderId="146" applyNumberFormat="0" applyFont="0" applyAlignment="0" applyProtection="0"/>
    <xf numFmtId="0" fontId="40" fillId="9" borderId="146" applyNumberFormat="0" applyFill="0" applyBorder="0" applyAlignment="0" applyProtection="0">
      <alignment horizontal="right" vertical="center"/>
    </xf>
    <xf numFmtId="38" fontId="12" fillId="16" borderId="23" applyNumberFormat="0" applyFont="0" applyBorder="0" applyAlignment="0"/>
    <xf numFmtId="0" fontId="12" fillId="77" borderId="157" applyNumberFormat="0" applyProtection="0">
      <alignment horizontal="left" vertical="top" indent="1"/>
    </xf>
    <xf numFmtId="0" fontId="12" fillId="29" borderId="149" applyNumberFormat="0" applyBorder="0">
      <protection hidden="1"/>
    </xf>
    <xf numFmtId="168" fontId="12" fillId="0" borderId="0" applyFont="0" applyFill="0" applyBorder="0" applyAlignment="0" applyProtection="0"/>
    <xf numFmtId="0" fontId="12" fillId="44" borderId="157" applyNumberFormat="0" applyProtection="0">
      <alignment horizontal="left" vertical="top" indent="1"/>
    </xf>
    <xf numFmtId="0" fontId="12" fillId="10" borderId="146" applyNumberFormat="0" applyFont="0" applyAlignment="0" applyProtection="0"/>
    <xf numFmtId="0" fontId="180" fillId="0" borderId="170" applyNumberFormat="0" applyBorder="0" applyAlignment="0">
      <alignment horizontal="center"/>
      <protection locked="0"/>
    </xf>
    <xf numFmtId="0" fontId="55" fillId="0" borderId="144" applyNumberFormat="0" applyFill="0" applyAlignment="0" applyProtection="0"/>
    <xf numFmtId="0" fontId="12" fillId="0" borderId="146" applyNumberFormat="0" applyFill="0" applyBorder="0" applyAlignment="0" applyProtection="0">
      <alignment horizontal="left" vertical="top"/>
    </xf>
    <xf numFmtId="4" fontId="32" fillId="26" borderId="157" applyNumberFormat="0" applyProtection="0">
      <alignment horizontal="left" vertical="center" indent="1"/>
    </xf>
    <xf numFmtId="0" fontId="55" fillId="0" borderId="144" applyNumberFormat="0" applyFill="0" applyAlignment="0" applyProtection="0"/>
    <xf numFmtId="0" fontId="40" fillId="9" borderId="146" applyNumberFormat="0" applyFill="0" applyBorder="0" applyAlignment="0" applyProtection="0">
      <alignment horizontal="right" vertical="center"/>
    </xf>
    <xf numFmtId="0" fontId="32" fillId="26" borderId="157" applyNumberFormat="0" applyProtection="0">
      <alignment horizontal="left" vertical="top" indent="1"/>
    </xf>
    <xf numFmtId="0" fontId="232" fillId="0" borderId="154" applyNumberFormat="0" applyFill="0" applyAlignment="0" applyProtection="0"/>
    <xf numFmtId="168" fontId="12" fillId="0" borderId="0" applyFont="0" applyFill="0" applyBorder="0" applyAlignment="0" applyProtection="0"/>
    <xf numFmtId="0" fontId="12" fillId="38" borderId="157" applyNumberFormat="0" applyProtection="0">
      <alignment horizontal="left" vertical="top" indent="1"/>
    </xf>
    <xf numFmtId="0" fontId="55" fillId="0" borderId="144" applyNumberFormat="0" applyFill="0" applyAlignment="0" applyProtection="0"/>
    <xf numFmtId="0" fontId="17" fillId="9" borderId="146" applyNumberFormat="0" applyFill="0" applyBorder="0" applyAlignment="0" applyProtection="0">
      <alignment horizontal="left" vertical="center"/>
    </xf>
    <xf numFmtId="0" fontId="220" fillId="85" borderId="170" applyNumberFormat="0" applyBorder="0" applyAlignment="0">
      <alignment horizontal="center"/>
      <protection hidden="1"/>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9" fillId="0" borderId="146" applyNumberFormat="0" applyFill="0" applyBorder="0" applyAlignment="0" applyProtection="0">
      <alignment horizontal="right" vertical="center"/>
    </xf>
    <xf numFmtId="168" fontId="12" fillId="0" borderId="0" applyFont="0" applyFill="0" applyBorder="0" applyAlignment="0" applyProtection="0"/>
    <xf numFmtId="3" fontId="12" fillId="34" borderId="154" applyBorder="0"/>
    <xf numFmtId="0" fontId="12" fillId="16" borderId="157" applyNumberFormat="0" applyProtection="0">
      <alignment horizontal="left" vertical="top" indent="1"/>
    </xf>
    <xf numFmtId="0" fontId="12" fillId="45" borderId="149" applyNumberFormat="0" applyFont="0" applyBorder="0" applyAlignment="0"/>
    <xf numFmtId="168" fontId="12" fillId="0" borderId="0" applyFont="0" applyFill="0" applyBorder="0" applyAlignment="0" applyProtection="0"/>
    <xf numFmtId="168" fontId="12" fillId="0" borderId="0" applyFont="0" applyFill="0" applyBorder="0" applyAlignment="0" applyProtection="0"/>
    <xf numFmtId="0" fontId="55" fillId="0" borderId="144" applyNumberFormat="0" applyFill="0" applyAlignment="0" applyProtection="0"/>
    <xf numFmtId="0" fontId="55" fillId="0" borderId="144" applyNumberFormat="0" applyFill="0" applyAlignment="0" applyProtection="0"/>
    <xf numFmtId="38" fontId="12" fillId="16" borderId="23" applyNumberFormat="0" applyFont="0" applyBorder="0" applyAlignment="0"/>
    <xf numFmtId="4" fontId="32" fillId="15" borderId="157" applyNumberFormat="0" applyProtection="0">
      <alignment horizontal="right" vertical="center"/>
    </xf>
    <xf numFmtId="4" fontId="32" fillId="53" borderId="157" applyNumberFormat="0" applyProtection="0">
      <alignment horizontal="right" vertical="center"/>
    </xf>
    <xf numFmtId="0" fontId="12" fillId="77" borderId="157" applyNumberFormat="0" applyProtection="0">
      <alignment horizontal="left" vertical="top" indent="1"/>
    </xf>
    <xf numFmtId="0" fontId="35" fillId="0" borderId="0" applyNumberFormat="0" applyFill="0" applyBorder="0" applyAlignment="0" applyProtection="0"/>
    <xf numFmtId="0" fontId="12" fillId="0" borderId="0"/>
    <xf numFmtId="0" fontId="55" fillId="0" borderId="144" applyNumberFormat="0" applyFill="0" applyAlignment="0" applyProtection="0"/>
    <xf numFmtId="0" fontId="81" fillId="0" borderId="47" applyNumberFormat="0" applyFill="0" applyAlignment="0" applyProtection="0"/>
    <xf numFmtId="0" fontId="81" fillId="0" borderId="47" applyNumberFormat="0" applyFill="0" applyProtection="0">
      <alignment horizontal="left"/>
    </xf>
    <xf numFmtId="0" fontId="17" fillId="9" borderId="146" applyNumberFormat="0" applyFill="0" applyBorder="0" applyAlignment="0" applyProtection="0">
      <alignment horizontal="center" vertical="center"/>
    </xf>
    <xf numFmtId="0" fontId="92" fillId="0" borderId="47" applyNumberFormat="0" applyFill="0" applyBorder="0" applyAlignment="0" applyProtection="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55" fillId="0" borderId="144" applyNumberFormat="0" applyFill="0" applyAlignment="0" applyProtection="0"/>
    <xf numFmtId="0" fontId="119" fillId="7" borderId="145" applyNumberFormat="0" applyAlignment="0" applyProtection="0"/>
    <xf numFmtId="0" fontId="12" fillId="23" borderId="146" applyNumberFormat="0" applyFont="0" applyAlignment="0" applyProtection="0"/>
    <xf numFmtId="0" fontId="145" fillId="0" borderId="190" applyNumberFormat="0" applyFill="0" applyBorder="0" applyAlignment="0"/>
    <xf numFmtId="0" fontId="12" fillId="10" borderId="146" applyNumberFormat="0" applyFill="0" applyBorder="0" applyAlignment="0" applyProtection="0">
      <alignment horizontal="center" vertical="center"/>
    </xf>
    <xf numFmtId="0" fontId="63" fillId="0" borderId="47" applyFill="0" applyBorder="0" applyProtection="0">
      <alignment horizontal="center" wrapText="1"/>
    </xf>
    <xf numFmtId="239" fontId="12" fillId="0" borderId="47">
      <alignment horizontal="right"/>
    </xf>
    <xf numFmtId="11" fontId="156" fillId="0" borderId="47"/>
    <xf numFmtId="0" fontId="12" fillId="10" borderId="146" applyNumberFormat="0" applyFill="0" applyBorder="0" applyAlignment="0" applyProtection="0">
      <alignment horizontal="center" vertical="center"/>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0" fontId="12" fillId="0" borderId="146" applyNumberFormat="0" applyFill="0" applyBorder="0" applyAlignment="0" applyProtection="0">
      <alignment horizontal="left" vertical="top"/>
    </xf>
    <xf numFmtId="0" fontId="12" fillId="0" borderId="0" applyNumberFormat="0" applyFill="0" applyBorder="0" applyAlignment="0" applyProtection="0"/>
    <xf numFmtId="0" fontId="12" fillId="0" borderId="0" applyNumberFormat="0" applyFill="0" applyBorder="0" applyAlignment="0" applyProtection="0"/>
    <xf numFmtId="0" fontId="176" fillId="0" borderId="191">
      <alignment wrapText="1"/>
    </xf>
    <xf numFmtId="37" fontId="181" fillId="0" borderId="47">
      <alignment horizontal="center"/>
    </xf>
    <xf numFmtId="0" fontId="12" fillId="0" borderId="0" applyNumberFormat="0" applyFill="0" applyBorder="0" applyAlignment="0" applyProtection="0"/>
    <xf numFmtId="0" fontId="12" fillId="0" borderId="0" applyNumberFormat="0" applyFill="0" applyBorder="0" applyAlignment="0" applyProtection="0"/>
    <xf numFmtId="0" fontId="12" fillId="38" borderId="192" applyNumberFormat="0" applyFont="0" applyAlignment="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15" fontId="89" fillId="26" borderId="148"/>
    <xf numFmtId="0" fontId="12" fillId="45" borderId="149" applyNumberFormat="0" applyFont="0" applyBorder="0" applyAlignment="0"/>
    <xf numFmtId="0" fontId="40" fillId="9" borderId="146" applyNumberFormat="0" applyFill="0" applyBorder="0" applyAlignment="0" applyProtection="0">
      <alignment horizontal="right" vertical="center"/>
    </xf>
    <xf numFmtId="4" fontId="34" fillId="3" borderId="157" applyNumberFormat="0" applyProtection="0">
      <alignment vertical="center"/>
    </xf>
    <xf numFmtId="4" fontId="32" fillId="74" borderId="157" applyNumberFormat="0" applyProtection="0">
      <alignment horizontal="right" vertical="center"/>
    </xf>
    <xf numFmtId="0" fontId="39" fillId="0" borderId="146" applyNumberFormat="0" applyFill="0" applyBorder="0" applyAlignment="0" applyProtection="0">
      <alignment horizontal="right" vertical="center"/>
    </xf>
    <xf numFmtId="0" fontId="180" fillId="0" borderId="170" applyNumberFormat="0" applyBorder="0" applyAlignment="0">
      <alignment horizontal="center"/>
      <protection locked="0"/>
    </xf>
    <xf numFmtId="4" fontId="170" fillId="76" borderId="157" applyNumberFormat="0" applyProtection="0">
      <alignment horizontal="right" vertical="center"/>
    </xf>
    <xf numFmtId="0" fontId="17" fillId="9" borderId="146" applyNumberFormat="0" applyFill="0" applyBorder="0" applyAlignment="0" applyProtection="0">
      <alignment horizontal="center" vertical="center"/>
    </xf>
    <xf numFmtId="0" fontId="12" fillId="37" borderId="151" applyNumberFormat="0" applyFont="0" applyAlignment="0" applyProtection="0"/>
    <xf numFmtId="0" fontId="119" fillId="7" borderId="145"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77" borderId="157" applyNumberFormat="0" applyProtection="0">
      <alignment horizontal="left" vertical="top" indent="1"/>
    </xf>
    <xf numFmtId="0" fontId="12" fillId="38" borderId="157" applyNumberFormat="0" applyProtection="0">
      <alignment horizontal="left" vertical="top" indent="1"/>
    </xf>
    <xf numFmtId="0" fontId="12" fillId="29" borderId="149" applyNumberFormat="0" applyBorder="0">
      <protection hidden="1"/>
    </xf>
    <xf numFmtId="0" fontId="77" fillId="50" borderId="157" applyNumberFormat="0" applyProtection="0">
      <alignment horizontal="center" wrapText="1"/>
    </xf>
    <xf numFmtId="0" fontId="17" fillId="9" borderId="146" applyNumberFormat="0" applyFill="0" applyBorder="0" applyAlignment="0" applyProtection="0">
      <alignment horizontal="center" vertical="center"/>
    </xf>
    <xf numFmtId="0" fontId="180" fillId="0" borderId="170" applyNumberFormat="0" applyBorder="0" applyAlignment="0">
      <alignment horizontal="center"/>
      <protection locked="0"/>
    </xf>
    <xf numFmtId="0" fontId="39" fillId="0" borderId="146" applyNumberFormat="0" applyFill="0" applyBorder="0" applyAlignment="0" applyProtection="0">
      <alignment horizontal="right" vertical="center"/>
    </xf>
    <xf numFmtId="0" fontId="12" fillId="38" borderId="23" applyNumberFormat="0" applyFont="0" applyAlignment="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241" fillId="34" borderId="176">
      <alignment horizontal="center"/>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2" fillId="10" borderId="146" applyNumberFormat="0" applyFont="0" applyAlignment="0" applyProtection="0"/>
    <xf numFmtId="0" fontId="12" fillId="29" borderId="149" applyNumberFormat="0" applyBorder="0">
      <protection hidden="1"/>
    </xf>
    <xf numFmtId="0" fontId="18" fillId="0" borderId="154">
      <alignment horizontal="left" vertical="center"/>
    </xf>
    <xf numFmtId="0" fontId="12" fillId="0" borderId="146" applyNumberFormat="0" applyFill="0" applyBorder="0" applyAlignment="0" applyProtection="0">
      <alignment horizontal="left" vertical="center"/>
    </xf>
    <xf numFmtId="0" fontId="17" fillId="9" borderId="146" applyNumberFormat="0" applyFill="0" applyBorder="0" applyAlignment="0" applyProtection="0">
      <alignment horizontal="center" vertical="center"/>
    </xf>
    <xf numFmtId="10" fontId="39" fillId="26" borderId="23" applyNumberFormat="0" applyBorder="0" applyAlignment="0" applyProtection="0"/>
    <xf numFmtId="0" fontId="122" fillId="4" borderId="152" applyNumberFormat="0" applyAlignment="0" applyProtection="0"/>
    <xf numFmtId="4" fontId="169" fillId="46" borderId="157" applyNumberFormat="0" applyProtection="0">
      <alignment vertical="center"/>
    </xf>
    <xf numFmtId="4" fontId="32" fillId="54" borderId="157" applyNumberFormat="0" applyProtection="0">
      <alignment horizontal="right" vertical="center"/>
    </xf>
    <xf numFmtId="4" fontId="32" fillId="55" borderId="157" applyNumberFormat="0" applyProtection="0">
      <alignment horizontal="right" vertical="center"/>
    </xf>
    <xf numFmtId="3" fontId="28" fillId="31" borderId="192" applyFont="0" applyFill="0" applyProtection="0">
      <alignment horizontal="right"/>
    </xf>
    <xf numFmtId="0" fontId="39" fillId="1" borderId="192"/>
    <xf numFmtId="38" fontId="12" fillId="16" borderId="192" applyNumberFormat="0" applyFont="0" applyBorder="0" applyAlignment="0"/>
    <xf numFmtId="0" fontId="205" fillId="0" borderId="190">
      <alignment horizontal="left" vertical="top"/>
    </xf>
    <xf numFmtId="0" fontId="206" fillId="0" borderId="190">
      <alignment horizontal="left" vertical="top"/>
    </xf>
    <xf numFmtId="10" fontId="39" fillId="26" borderId="192" applyNumberFormat="0" applyBorder="0" applyAlignment="0" applyProtection="0"/>
    <xf numFmtId="4" fontId="170" fillId="26" borderId="157" applyNumberFormat="0" applyProtection="0">
      <alignment vertical="center"/>
    </xf>
    <xf numFmtId="4" fontId="32" fillId="53" borderId="157" applyNumberFormat="0" applyProtection="0">
      <alignment horizontal="right" vertical="center"/>
    </xf>
    <xf numFmtId="168" fontId="12" fillId="0" borderId="0" applyFont="0" applyFill="0" applyBorder="0" applyAlignment="0" applyProtection="0"/>
    <xf numFmtId="38" fontId="12" fillId="16" borderId="23" applyNumberFormat="0" applyFont="0" applyBorder="0" applyAlignment="0"/>
    <xf numFmtId="0" fontId="226" fillId="0" borderId="190" applyBorder="0"/>
    <xf numFmtId="0" fontId="12" fillId="0" borderId="42" applyNumberFormat="0" applyFont="0" applyFill="0" applyAlignment="0" applyProtection="0"/>
    <xf numFmtId="0" fontId="17" fillId="9" borderId="146" applyNumberFormat="0" applyFill="0" applyBorder="0" applyAlignment="0" applyProtection="0">
      <alignment horizontal="left" vertical="center"/>
    </xf>
    <xf numFmtId="0" fontId="17" fillId="49" borderId="156" applyNumberFormat="0" applyProtection="0">
      <alignment horizontal="left" vertical="center" indent="1"/>
    </xf>
    <xf numFmtId="4" fontId="32" fillId="74" borderId="157" applyNumberFormat="0" applyProtection="0">
      <alignment horizontal="right" vertical="center"/>
    </xf>
    <xf numFmtId="0" fontId="40" fillId="9" borderId="146" applyNumberFormat="0" applyFill="0" applyBorder="0" applyAlignment="0" applyProtection="0">
      <alignment horizontal="right" vertical="center"/>
    </xf>
    <xf numFmtId="0" fontId="180" fillId="0" borderId="170" applyNumberFormat="0" applyBorder="0" applyAlignment="0">
      <alignment horizontal="center"/>
      <protection locked="0"/>
    </xf>
    <xf numFmtId="168" fontId="12" fillId="0" borderId="0" applyFont="0" applyFill="0" applyBorder="0" applyAlignment="0" applyProtection="0"/>
    <xf numFmtId="168" fontId="12" fillId="0" borderId="0" applyFont="0" applyFill="0" applyBorder="0" applyAlignment="0" applyProtection="0"/>
    <xf numFmtId="0" fontId="12" fillId="37" borderId="151" applyNumberFormat="0" applyFont="0" applyAlignment="0" applyProtection="0"/>
    <xf numFmtId="0" fontId="12" fillId="44" borderId="157" applyNumberFormat="0" applyProtection="0">
      <alignment horizontal="left" vertical="top" indent="1"/>
    </xf>
    <xf numFmtId="0" fontId="12" fillId="0" borderId="191" applyNumberFormat="0" applyFont="0" applyFill="0" applyAlignment="0" applyProtection="0"/>
    <xf numFmtId="0" fontId="73" fillId="4" borderId="145" applyNumberFormat="0" applyAlignment="0" applyProtection="0"/>
    <xf numFmtId="0" fontId="141" fillId="0" borderId="191" applyNumberFormat="0" applyFont="0" applyFill="0" applyAlignment="0" applyProtection="0">
      <alignment horizontal="left" vertical="top"/>
    </xf>
    <xf numFmtId="0" fontId="232" fillId="0" borderId="47" applyNumberFormat="0" applyFill="0" applyAlignment="0" applyProtection="0">
      <alignment vertical="top"/>
    </xf>
    <xf numFmtId="0" fontId="119" fillId="7" borderId="145" applyNumberFormat="0" applyAlignment="0" applyProtection="0"/>
    <xf numFmtId="0" fontId="238" fillId="0" borderId="47" applyBorder="0" applyProtection="0">
      <alignment horizontal="right" vertical="center"/>
    </xf>
    <xf numFmtId="0" fontId="239" fillId="21" borderId="47" applyBorder="0" applyProtection="0">
      <alignment horizontal="centerContinuous" vertical="center"/>
    </xf>
    <xf numFmtId="0" fontId="12" fillId="0" borderId="0" applyNumberFormat="0" applyFill="0" applyBorder="0" applyAlignment="0" applyProtection="0"/>
    <xf numFmtId="0" fontId="3" fillId="0" borderId="0"/>
    <xf numFmtId="0" fontId="180" fillId="0" borderId="170" applyNumberFormat="0" applyBorder="0" applyAlignment="0">
      <alignment horizontal="center"/>
      <protection locked="0"/>
    </xf>
    <xf numFmtId="168" fontId="12" fillId="0" borderId="0" applyFont="0" applyFill="0" applyBorder="0" applyAlignment="0" applyProtection="0"/>
    <xf numFmtId="0" fontId="12" fillId="45" borderId="149" applyNumberFormat="0" applyFont="0" applyBorder="0" applyAlignment="0"/>
    <xf numFmtId="0" fontId="12" fillId="0" borderId="146" applyNumberFormat="0" applyFill="0" applyBorder="0" applyAlignment="0" applyProtection="0">
      <alignment horizontal="left" vertical="top"/>
    </xf>
    <xf numFmtId="0" fontId="12" fillId="29" borderId="149" applyNumberFormat="0" applyBorder="0">
      <protection hidden="1"/>
    </xf>
    <xf numFmtId="0" fontId="124" fillId="0" borderId="153" applyNumberFormat="0" applyFill="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3" fontId="12" fillId="34" borderId="154" applyBorder="0"/>
    <xf numFmtId="0" fontId="39" fillId="0" borderId="146" applyNumberFormat="0" applyFill="0" applyBorder="0" applyAlignment="0" applyProtection="0">
      <alignment horizontal="center" vertical="center"/>
    </xf>
    <xf numFmtId="0" fontId="39" fillId="0" borderId="146" applyNumberFormat="0" applyFill="0" applyBorder="0" applyAlignment="0" applyProtection="0">
      <alignment horizontal="right" vertical="center"/>
    </xf>
    <xf numFmtId="15" fontId="89" fillId="26" borderId="148"/>
    <xf numFmtId="0" fontId="12" fillId="37" borderId="151" applyNumberFormat="0" applyFont="0" applyAlignment="0" applyProtection="0"/>
    <xf numFmtId="0" fontId="73" fillId="9" borderId="145" applyNumberFormat="0" applyAlignment="0" applyProtection="0"/>
    <xf numFmtId="0" fontId="12" fillId="23" borderId="146" applyNumberFormat="0" applyFont="0" applyAlignment="0" applyProtection="0"/>
    <xf numFmtId="0" fontId="12" fillId="0" borderId="42" applyNumberFormat="0" applyFont="0" applyFill="0" applyAlignment="0" applyProtection="0"/>
    <xf numFmtId="0" fontId="12" fillId="0" borderId="146" applyNumberFormat="0" applyFill="0" applyBorder="0" applyAlignment="0" applyProtection="0">
      <alignment horizontal="left" vertical="center"/>
    </xf>
    <xf numFmtId="4" fontId="34" fillId="3" borderId="157" applyNumberFormat="0" applyProtection="0">
      <alignment vertical="center"/>
    </xf>
    <xf numFmtId="0" fontId="167" fillId="1" borderId="154" applyNumberFormat="0" applyFont="0" applyAlignment="0">
      <alignment horizontal="center"/>
    </xf>
    <xf numFmtId="0" fontId="40" fillId="9" borderId="146" applyNumberFormat="0" applyFill="0" applyBorder="0" applyAlignment="0" applyProtection="0">
      <alignment horizontal="right" vertical="center"/>
    </xf>
    <xf numFmtId="0" fontId="12" fillId="44" borderId="157" applyNumberFormat="0" applyProtection="0">
      <alignment horizontal="left" vertical="top" indent="1"/>
    </xf>
    <xf numFmtId="0" fontId="40" fillId="9" borderId="146" applyNumberFormat="0" applyFill="0" applyBorder="0" applyAlignment="0" applyProtection="0">
      <alignment horizontal="right" vertical="center"/>
    </xf>
    <xf numFmtId="0" fontId="39" fillId="0" borderId="146" applyNumberFormat="0" applyFill="0" applyBorder="0" applyAlignment="0" applyProtection="0">
      <alignment horizontal="right" vertical="center"/>
    </xf>
    <xf numFmtId="0" fontId="235" fillId="0" borderId="154" applyNumberFormat="0" applyProtection="0">
      <alignment horizontal="left" vertical="top"/>
    </xf>
    <xf numFmtId="0" fontId="39" fillId="0" borderId="146" applyNumberFormat="0" applyFill="0" applyBorder="0" applyAlignment="0" applyProtection="0">
      <alignment horizontal="right" vertical="center"/>
    </xf>
    <xf numFmtId="0" fontId="78" fillId="34" borderId="179" applyAlignment="0">
      <alignment horizontal="center"/>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3" fontId="28" fillId="31" borderId="23" applyFont="0" applyFill="0" applyProtection="0">
      <alignment horizontal="right"/>
    </xf>
    <xf numFmtId="0" fontId="39" fillId="1" borderId="23"/>
    <xf numFmtId="0" fontId="12" fillId="38" borderId="157" applyNumberFormat="0" applyProtection="0">
      <alignment horizontal="left" vertical="top" indent="1"/>
    </xf>
    <xf numFmtId="0" fontId="124" fillId="0" borderId="153" applyNumberFormat="0" applyFill="0" applyAlignment="0" applyProtection="0"/>
    <xf numFmtId="0" fontId="141" fillId="0" borderId="42" applyNumberFormat="0" applyFont="0" applyFill="0" applyAlignment="0" applyProtection="0">
      <alignment horizontal="left" vertical="top"/>
    </xf>
    <xf numFmtId="0" fontId="235" fillId="0" borderId="154" applyNumberFormat="0" applyProtection="0">
      <alignment horizontal="left" vertical="top"/>
    </xf>
    <xf numFmtId="3" fontId="12" fillId="34" borderId="154" applyBorder="0"/>
    <xf numFmtId="4" fontId="170" fillId="76" borderId="157" applyNumberFormat="0" applyProtection="0">
      <alignment horizontal="right" vertical="center"/>
    </xf>
    <xf numFmtId="4" fontId="170" fillId="26" borderId="157" applyNumberFormat="0" applyProtection="0">
      <alignment vertical="center"/>
    </xf>
    <xf numFmtId="0" fontId="12" fillId="16" borderId="157" applyNumberFormat="0" applyProtection="0">
      <alignment horizontal="left" vertical="top" indent="1"/>
    </xf>
    <xf numFmtId="0" fontId="12" fillId="77" borderId="157" applyNumberFormat="0" applyProtection="0">
      <alignment horizontal="left" vertical="top" indent="1"/>
    </xf>
    <xf numFmtId="4" fontId="32" fillId="19" borderId="157" applyNumberFormat="0" applyProtection="0">
      <alignment horizontal="right" vertical="center"/>
    </xf>
    <xf numFmtId="0" fontId="119" fillId="7" borderId="145" applyNumberFormat="0" applyAlignment="0" applyProtection="0"/>
    <xf numFmtId="4" fontId="34" fillId="46" borderId="157" applyNumberFormat="0" applyProtection="0">
      <alignment horizontal="left" vertical="center" indent="1"/>
    </xf>
    <xf numFmtId="0" fontId="12" fillId="0" borderId="42" applyNumberFormat="0" applyFont="0" applyFill="0" applyAlignment="0" applyProtection="0"/>
    <xf numFmtId="0" fontId="12" fillId="0" borderId="146" applyNumberFormat="0" applyFill="0" applyBorder="0" applyAlignment="0" applyProtection="0">
      <alignment horizontal="left" vertical="center"/>
    </xf>
    <xf numFmtId="168" fontId="12" fillId="0" borderId="0" applyFont="0" applyFill="0" applyBorder="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2" fillId="10" borderId="146" applyNumberFormat="0" applyFont="0" applyAlignment="0" applyProtection="0"/>
    <xf numFmtId="0" fontId="18" fillId="0" borderId="154">
      <alignment horizontal="left" vertical="center"/>
    </xf>
    <xf numFmtId="0" fontId="122" fillId="4" borderId="152"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0" fontId="241" fillId="34" borderId="178"/>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73" fillId="4" borderId="145" applyNumberFormat="0" applyAlignment="0" applyProtection="0"/>
    <xf numFmtId="166" fontId="106" fillId="0" borderId="150">
      <protection locked="0"/>
    </xf>
    <xf numFmtId="0" fontId="12" fillId="10" borderId="146" applyNumberFormat="0" applyFill="0" applyBorder="0" applyAlignment="0" applyProtection="0">
      <alignment horizontal="left" vertical="center"/>
    </xf>
    <xf numFmtId="4" fontId="32" fillId="54" borderId="157" applyNumberForma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12" fillId="16" borderId="157" applyNumberFormat="0" applyProtection="0">
      <alignment horizontal="left" vertical="top" indent="1"/>
    </xf>
    <xf numFmtId="0" fontId="241" fillId="34" borderId="176">
      <alignment horizontal="center"/>
    </xf>
    <xf numFmtId="0" fontId="241" fillId="34" borderId="178"/>
    <xf numFmtId="0" fontId="78" fillId="34" borderId="179" applyAlignment="0">
      <alignment horizontal="center"/>
    </xf>
    <xf numFmtId="0" fontId="40" fillId="9" borderId="146" applyNumberFormat="0" applyFill="0" applyBorder="0" applyAlignment="0" applyProtection="0">
      <alignment horizontal="right" vertical="center"/>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3" fontId="28" fillId="31" borderId="23" applyFont="0" applyFill="0" applyProtection="0">
      <alignment horizontal="right"/>
    </xf>
    <xf numFmtId="0" fontId="39" fillId="1" borderId="23"/>
    <xf numFmtId="38" fontId="12" fillId="16" borderId="23" applyNumberFormat="0" applyFont="0" applyBorder="0" applyAlignment="0"/>
    <xf numFmtId="0" fontId="17" fillId="80" borderId="154" applyAlignment="0" applyProtection="0"/>
    <xf numFmtId="0" fontId="12" fillId="45" borderId="149" applyNumberFormat="0" applyFont="0" applyBorder="0" applyAlignment="0"/>
    <xf numFmtId="0" fontId="18" fillId="0" borderId="154">
      <alignment horizontal="left" vertical="center"/>
    </xf>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10" fontId="39" fillId="26" borderId="23" applyNumberFormat="0" applyBorder="0" applyAlignment="0" applyProtection="0"/>
    <xf numFmtId="164" fontId="146" fillId="0" borderId="154">
      <alignment horizontal="right"/>
    </xf>
    <xf numFmtId="0" fontId="12" fillId="38" borderId="23" applyNumberFormat="0" applyFont="0" applyAlignment="0"/>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7" fillId="49" borderId="156" applyNumberFormat="0" applyProtection="0">
      <alignment horizontal="left" vertical="center" indent="1"/>
    </xf>
    <xf numFmtId="0" fontId="12" fillId="77" borderId="157" applyNumberFormat="0" applyProtection="0">
      <alignment horizontal="left" vertical="top" indent="1"/>
    </xf>
    <xf numFmtId="0" fontId="75" fillId="49" borderId="154" applyNumberFormat="0" applyProtection="0">
      <alignment horizontal="left" vertical="center"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0" fontId="77" fillId="50" borderId="157" applyNumberFormat="0" applyProtection="0">
      <alignment horizontal="center" wrapText="1"/>
    </xf>
    <xf numFmtId="0" fontId="167" fillId="1" borderId="154" applyNumberFormat="0" applyFont="0" applyAlignment="0">
      <alignment horizontal="center"/>
    </xf>
    <xf numFmtId="3" fontId="12" fillId="34" borderId="154" applyBorder="0"/>
    <xf numFmtId="0" fontId="12" fillId="0" borderId="42" applyNumberFormat="0" applyFont="0" applyFill="0" applyAlignment="0" applyProtection="0"/>
    <xf numFmtId="0" fontId="176" fillId="0" borderId="42">
      <alignment wrapText="1"/>
    </xf>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45" fillId="0" borderId="149"/>
    <xf numFmtId="0" fontId="124" fillId="0" borderId="153" applyNumberFormat="0" applyFill="0" applyAlignment="0" applyProtection="0"/>
    <xf numFmtId="0" fontId="12" fillId="16" borderId="157" applyNumberFormat="0" applyProtection="0">
      <alignment horizontal="left" vertical="top" indent="1"/>
    </xf>
    <xf numFmtId="0" fontId="12" fillId="38" borderId="23" applyNumberFormat="0" applyFont="0" applyAlignment="0"/>
    <xf numFmtId="0" fontId="12" fillId="10" borderId="146" applyNumberFormat="0" applyFill="0" applyBorder="0" applyAlignment="0" applyProtection="0">
      <alignment horizontal="center" vertical="center"/>
    </xf>
    <xf numFmtId="38" fontId="12" fillId="16" borderId="23" applyNumberFormat="0" applyFont="0" applyBorder="0" applyAlignment="0"/>
    <xf numFmtId="168" fontId="12" fillId="0" borderId="0" applyFont="0" applyFill="0" applyBorder="0" applyAlignment="0" applyProtection="0"/>
    <xf numFmtId="0" fontId="12" fillId="29" borderId="149" applyNumberFormat="0" applyBorder="0">
      <protection hidden="1"/>
    </xf>
    <xf numFmtId="0" fontId="12" fillId="23" borderId="146" applyNumberFormat="0" applyFont="0" applyAlignment="0" applyProtection="0"/>
    <xf numFmtId="4" fontId="32" fillId="55" borderId="157" applyNumberFormat="0" applyProtection="0">
      <alignment horizontal="right" vertical="center"/>
    </xf>
    <xf numFmtId="4" fontId="32" fillId="26" borderId="157" applyNumberFormat="0" applyProtection="0">
      <alignment vertical="center"/>
    </xf>
    <xf numFmtId="3" fontId="12" fillId="34" borderId="154" applyBorder="0"/>
    <xf numFmtId="0" fontId="12" fillId="16" borderId="157" applyNumberFormat="0" applyProtection="0">
      <alignment horizontal="left" vertical="top" indent="1"/>
    </xf>
    <xf numFmtId="0" fontId="12" fillId="0" borderId="146" applyNumberFormat="0" applyFill="0" applyBorder="0" applyAlignment="0" applyProtection="0">
      <alignment horizontal="left" vertical="top"/>
    </xf>
    <xf numFmtId="0" fontId="12" fillId="45" borderId="149" applyNumberFormat="0" applyFont="0" applyBorder="0" applyAlignment="0"/>
    <xf numFmtId="168" fontId="12" fillId="0" borderId="0" applyFont="0" applyFill="0" applyBorder="0" applyAlignment="0" applyProtection="0"/>
    <xf numFmtId="0" fontId="12" fillId="10" borderId="146" applyNumberFormat="0" applyFont="0" applyAlignment="0" applyProtection="0"/>
    <xf numFmtId="4" fontId="169" fillId="46" borderId="157" applyNumberFormat="0" applyProtection="0">
      <alignment vertical="center"/>
    </xf>
    <xf numFmtId="0" fontId="12" fillId="16" borderId="157" applyNumberFormat="0" applyProtection="0">
      <alignment horizontal="left" vertical="top" indent="1"/>
    </xf>
    <xf numFmtId="0" fontId="17" fillId="9" borderId="146" applyNumberFormat="0" applyFill="0" applyBorder="0" applyAlignment="0" applyProtection="0">
      <alignment horizontal="center" vertical="center"/>
    </xf>
    <xf numFmtId="0" fontId="17" fillId="9" borderId="146" applyNumberFormat="0" applyFill="0" applyBorder="0" applyAlignment="0" applyProtection="0">
      <alignment horizontal="left" vertical="center"/>
    </xf>
    <xf numFmtId="0" fontId="12" fillId="44" borderId="157" applyNumberFormat="0" applyProtection="0">
      <alignment horizontal="left" vertical="top" indent="1"/>
    </xf>
    <xf numFmtId="0" fontId="12" fillId="37" borderId="151" applyNumberFormat="0" applyFont="0" applyAlignment="0" applyProtection="0"/>
    <xf numFmtId="0" fontId="73" fillId="4" borderId="145" applyNumberFormat="0" applyAlignment="0" applyProtection="0"/>
    <xf numFmtId="0" fontId="40" fillId="9" borderId="146" applyNumberFormat="0" applyFill="0" applyBorder="0" applyAlignment="0" applyProtection="0">
      <alignment horizontal="right" vertical="center"/>
    </xf>
    <xf numFmtId="0" fontId="12" fillId="45" borderId="149" applyNumberFormat="0" applyFont="0" applyBorder="0" applyAlignment="0"/>
    <xf numFmtId="0" fontId="55" fillId="0" borderId="144" applyNumberFormat="0" applyFill="0" applyAlignment="0" applyProtection="0"/>
    <xf numFmtId="0" fontId="12" fillId="77" borderId="157" applyNumberFormat="0" applyProtection="0">
      <alignment horizontal="left" vertical="top" indent="1"/>
    </xf>
    <xf numFmtId="0" fontId="235" fillId="0" borderId="154" applyNumberFormat="0" applyProtection="0">
      <alignment horizontal="right" vertical="top"/>
    </xf>
    <xf numFmtId="0" fontId="12" fillId="10" borderId="146" applyNumberFormat="0" applyFill="0" applyBorder="0" applyAlignment="0" applyProtection="0">
      <alignment horizontal="center" vertical="center"/>
    </xf>
    <xf numFmtId="0" fontId="17" fillId="80" borderId="154" applyAlignment="0" applyProtection="0"/>
    <xf numFmtId="166" fontId="106" fillId="0" borderId="150">
      <protection locked="0"/>
    </xf>
    <xf numFmtId="0" fontId="73" fillId="4" borderId="145" applyNumberFormat="0" applyAlignment="0" applyProtection="0"/>
    <xf numFmtId="0" fontId="87" fillId="0" borderId="147"/>
    <xf numFmtId="0" fontId="73" fillId="9" borderId="145" applyNumberFormat="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241" fillId="34" borderId="178"/>
    <xf numFmtId="0" fontId="40" fillId="9"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7" fillId="9" borderId="146" applyNumberFormat="0" applyFill="0" applyBorder="0" applyAlignment="0" applyProtection="0">
      <alignment horizontal="center" vertical="center"/>
    </xf>
    <xf numFmtId="0" fontId="12" fillId="45" borderId="149" applyNumberFormat="0" applyFont="0" applyBorder="0" applyAlignment="0"/>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180" fillId="0" borderId="170" applyNumberFormat="0" applyBorder="0" applyAlignment="0">
      <alignment horizontal="center"/>
      <protection locked="0"/>
    </xf>
    <xf numFmtId="3" fontId="12" fillId="34" borderId="154" applyBorder="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87" fillId="0" borderId="147"/>
    <xf numFmtId="0" fontId="12" fillId="10" borderId="146" applyNumberFormat="0" applyFill="0" applyBorder="0" applyAlignment="0" applyProtection="0">
      <alignment horizontal="center" vertical="center"/>
    </xf>
    <xf numFmtId="164" fontId="146" fillId="0" borderId="154">
      <alignment horizontal="right"/>
    </xf>
    <xf numFmtId="0" fontId="124" fillId="0" borderId="153" applyNumberFormat="0" applyFill="0" applyAlignment="0" applyProtection="0"/>
    <xf numFmtId="0" fontId="12" fillId="38" borderId="23" applyNumberFormat="0" applyFont="0" applyAlignment="0"/>
    <xf numFmtId="0" fontId="87" fillId="0" borderId="147"/>
    <xf numFmtId="3" fontId="28" fillId="31" borderId="23" applyFont="0" applyFill="0" applyProtection="0">
      <alignment horizontal="right"/>
    </xf>
    <xf numFmtId="0" fontId="12" fillId="0" borderId="146" applyNumberFormat="0" applyFill="0" applyBorder="0" applyAlignment="0" applyProtection="0">
      <alignment horizontal="left" vertical="top"/>
    </xf>
    <xf numFmtId="0" fontId="34" fillId="46" borderId="157" applyNumberFormat="0" applyProtection="0">
      <alignment horizontal="left" vertical="top" indent="1"/>
    </xf>
    <xf numFmtId="0" fontId="12" fillId="38" borderId="157" applyNumberFormat="0" applyProtection="0">
      <alignment horizontal="left" vertical="top" indent="1"/>
    </xf>
    <xf numFmtId="0" fontId="12" fillId="38" borderId="157" applyNumberFormat="0" applyProtection="0">
      <alignment horizontal="left" vertical="top" indent="1"/>
    </xf>
    <xf numFmtId="0" fontId="12" fillId="77" borderId="157" applyNumberFormat="0" applyProtection="0">
      <alignment horizontal="left" vertical="top" indent="1"/>
    </xf>
    <xf numFmtId="0" fontId="180" fillId="0" borderId="170" applyNumberFormat="0" applyBorder="0" applyAlignment="0">
      <alignment horizontal="center"/>
      <protection locked="0"/>
    </xf>
    <xf numFmtId="0" fontId="12" fillId="10" borderId="146" applyNumberFormat="0" applyFill="0" applyBorder="0" applyAlignment="0" applyProtection="0">
      <alignment horizontal="left" vertical="center"/>
    </xf>
    <xf numFmtId="0" fontId="12" fillId="0" borderId="146" applyNumberFormat="0" applyFill="0" applyBorder="0" applyAlignment="0" applyProtection="0">
      <alignment horizontal="left" vertical="center"/>
    </xf>
    <xf numFmtId="0" fontId="141" fillId="0" borderId="42" applyNumberFormat="0" applyFont="0" applyFill="0" applyAlignment="0" applyProtection="0">
      <alignment horizontal="left" vertical="top"/>
    </xf>
    <xf numFmtId="3" fontId="12" fillId="34" borderId="154" applyBorder="0"/>
    <xf numFmtId="0" fontId="17" fillId="9" borderId="146" applyNumberFormat="0" applyFill="0" applyBorder="0" applyAlignment="0" applyProtection="0">
      <alignment horizontal="left" vertical="center"/>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2" fillId="45" borderId="149" applyNumberFormat="0" applyFont="0" applyBorder="0" applyAlignment="0"/>
    <xf numFmtId="0" fontId="12" fillId="10" borderId="146" applyNumberFormat="0" applyFont="0" applyAlignment="0" applyProtection="0"/>
    <xf numFmtId="0" fontId="245" fillId="0" borderId="149"/>
    <xf numFmtId="0" fontId="232" fillId="0" borderId="154" applyNumberFormat="0" applyFill="0" applyAlignment="0" applyProtection="0"/>
    <xf numFmtId="0" fontId="176" fillId="0" borderId="42">
      <alignment wrapText="1"/>
    </xf>
    <xf numFmtId="0" fontId="167" fillId="1" borderId="154" applyNumberFormat="0" applyFont="0" applyAlignment="0">
      <alignment horizontal="center"/>
    </xf>
    <xf numFmtId="0" fontId="32" fillId="26" borderId="157" applyNumberFormat="0" applyProtection="0">
      <alignment horizontal="left" vertical="top" indent="1"/>
    </xf>
    <xf numFmtId="4" fontId="32" fillId="26" borderId="157" applyNumberFormat="0" applyProtection="0">
      <alignment vertical="center"/>
    </xf>
    <xf numFmtId="0" fontId="12" fillId="44" borderId="157" applyNumberFormat="0" applyProtection="0">
      <alignment horizontal="left" vertical="top" indent="1"/>
    </xf>
    <xf numFmtId="0" fontId="17" fillId="49" borderId="156" applyNumberFormat="0" applyProtection="0">
      <alignment horizontal="left" vertical="center" indent="1"/>
    </xf>
    <xf numFmtId="0" fontId="34" fillId="46" borderId="157" applyNumberFormat="0" applyProtection="0">
      <alignment horizontal="left" vertical="top" indent="1"/>
    </xf>
    <xf numFmtId="0" fontId="17" fillId="9" borderId="146" applyNumberFormat="0" applyFill="0" applyBorder="0" applyAlignment="0" applyProtection="0">
      <alignment horizontal="left" vertical="center"/>
    </xf>
    <xf numFmtId="4" fontId="32" fillId="78" borderId="157" applyNumberFormat="0" applyProtection="0">
      <alignment horizontal="right" vertical="center"/>
    </xf>
    <xf numFmtId="0" fontId="235" fillId="0" borderId="154" applyNumberFormat="0" applyProtection="0">
      <alignment horizontal="right" vertical="top"/>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2" fillId="29" borderId="149" applyNumberFormat="0" applyBorder="0">
      <protection hidden="1"/>
    </xf>
    <xf numFmtId="0" fontId="39" fillId="0" borderId="146" applyNumberFormat="0" applyFill="0" applyBorder="0" applyAlignment="0" applyProtection="0">
      <alignment horizontal="center" vertical="center"/>
    </xf>
    <xf numFmtId="4" fontId="32" fillId="19" borderId="157" applyNumberFormat="0" applyProtection="0">
      <alignment horizontal="right" vertical="center"/>
    </xf>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0" fontId="12" fillId="29" borderId="149" applyNumberFormat="0" applyBorder="0">
      <protection hidden="1"/>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38" fontId="12" fillId="16" borderId="23" applyNumberFormat="0" applyFont="0" applyBorder="0" applyAlignment="0"/>
    <xf numFmtId="0" fontId="12" fillId="45" borderId="149" applyNumberFormat="0" applyFont="0" applyBorder="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12" fillId="37" borderId="151" applyNumberFormat="0" applyFont="0" applyAlignment="0" applyProtection="0"/>
    <xf numFmtId="0" fontId="180" fillId="0" borderId="170" applyNumberFormat="0" applyBorder="0" applyAlignment="0">
      <alignment horizontal="center"/>
      <protection locked="0"/>
    </xf>
    <xf numFmtId="0" fontId="12" fillId="38" borderId="23" applyNumberFormat="0" applyFont="0" applyAlignment="0"/>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3" fontId="12" fillId="34" borderId="154" applyBorder="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73" fillId="9" borderId="145" applyNumberFormat="0" applyAlignment="0" applyProtection="0"/>
    <xf numFmtId="0" fontId="17" fillId="80" borderId="154" applyAlignment="0" applyProtection="0"/>
    <xf numFmtId="0" fontId="17" fillId="9" borderId="146" applyNumberFormat="0" applyFill="0" applyBorder="0" applyAlignment="0" applyProtection="0">
      <alignment horizontal="left" vertical="center"/>
    </xf>
    <xf numFmtId="4" fontId="32" fillId="52" borderId="157" applyNumberFormat="0" applyProtection="0">
      <alignment horizontal="right" vertical="center"/>
    </xf>
    <xf numFmtId="4" fontId="32" fillId="56" borderId="157" applyNumberFormat="0" applyProtection="0">
      <alignment horizontal="right" vertical="center"/>
    </xf>
    <xf numFmtId="0" fontId="12" fillId="10" borderId="146" applyNumberFormat="0" applyFont="0" applyAlignment="0" applyProtection="0"/>
    <xf numFmtId="0" fontId="12" fillId="37" borderId="151" applyNumberFormat="0" applyFont="0" applyAlignment="0" applyProtection="0"/>
    <xf numFmtId="38" fontId="12" fillId="16" borderId="23" applyNumberFormat="0" applyFont="0" applyBorder="0" applyAlignment="0"/>
    <xf numFmtId="0" fontId="12" fillId="38" borderId="23" applyNumberFormat="0" applyFont="0" applyAlignment="0"/>
    <xf numFmtId="0" fontId="12" fillId="0" borderId="42" applyNumberFormat="0" applyFont="0" applyFill="0" applyAlignment="0" applyProtection="0"/>
    <xf numFmtId="0" fontId="12" fillId="10" borderId="146" applyNumberFormat="0" applyFill="0" applyBorder="0" applyAlignment="0" applyProtection="0">
      <alignment horizontal="left" vertical="center"/>
    </xf>
    <xf numFmtId="168" fontId="12" fillId="0" borderId="0" applyFont="0" applyFill="0" applyBorder="0" applyAlignment="0" applyProtection="0"/>
    <xf numFmtId="168" fontId="12" fillId="0" borderId="0" applyFont="0" applyFill="0" applyBorder="0" applyAlignment="0" applyProtection="0"/>
    <xf numFmtId="0" fontId="245" fillId="0" borderId="149"/>
    <xf numFmtId="15" fontId="89" fillId="26" borderId="148"/>
    <xf numFmtId="0" fontId="122" fillId="4" borderId="152" applyNumberFormat="0" applyAlignment="0" applyProtection="0"/>
    <xf numFmtId="0" fontId="12" fillId="10" borderId="146" applyNumberFormat="0" applyFill="0" applyBorder="0" applyAlignment="0" applyProtection="0">
      <alignment horizontal="left" vertical="center"/>
    </xf>
    <xf numFmtId="0" fontId="55" fillId="0" borderId="144" applyNumberFormat="0" applyFill="0" applyAlignment="0" applyProtection="0"/>
    <xf numFmtId="0" fontId="12" fillId="37" borderId="151" applyNumberFormat="0" applyFont="0" applyAlignment="0" applyProtection="0"/>
    <xf numFmtId="0" fontId="12" fillId="0" borderId="146" applyNumberFormat="0" applyFill="0" applyBorder="0" applyAlignment="0" applyProtection="0">
      <alignment horizontal="left" vertical="center"/>
    </xf>
    <xf numFmtId="0" fontId="12" fillId="0" borderId="42" applyNumberFormat="0" applyFont="0" applyFill="0" applyAlignment="0" applyProtection="0"/>
    <xf numFmtId="0" fontId="12" fillId="38" borderId="23" applyNumberFormat="0" applyFont="0" applyAlignment="0"/>
    <xf numFmtId="0" fontId="39" fillId="0" borderId="146" applyNumberFormat="0" applyFill="0" applyBorder="0" applyAlignment="0" applyProtection="0">
      <alignment horizontal="center" vertical="center"/>
    </xf>
    <xf numFmtId="3" fontId="12" fillId="34" borderId="154" applyBorder="0"/>
    <xf numFmtId="0" fontId="39" fillId="0" borderId="146" applyNumberFormat="0" applyFill="0" applyBorder="0" applyAlignment="0" applyProtection="0">
      <alignment horizontal="center" vertical="center"/>
    </xf>
    <xf numFmtId="0" fontId="55" fillId="0" borderId="144" applyNumberFormat="0" applyFill="0" applyAlignment="0" applyProtection="0"/>
    <xf numFmtId="0" fontId="55" fillId="0" borderId="144" applyNumberFormat="0" applyFill="0" applyAlignment="0" applyProtection="0"/>
    <xf numFmtId="15" fontId="89" fillId="26" borderId="148"/>
    <xf numFmtId="0" fontId="176" fillId="0" borderId="42">
      <alignment wrapText="1"/>
    </xf>
    <xf numFmtId="0" fontId="12" fillId="0" borderId="42" applyNumberFormat="0" applyFont="0" applyFill="0" applyAlignment="0" applyProtection="0"/>
    <xf numFmtId="0" fontId="77" fillId="50" borderId="157" applyNumberFormat="0" applyProtection="0">
      <alignment horizontal="center" wrapText="1"/>
    </xf>
    <xf numFmtId="4" fontId="32" fillId="26" borderId="157" applyNumberFormat="0" applyProtection="0">
      <alignment horizontal="left" vertical="center" indent="1"/>
    </xf>
    <xf numFmtId="0" fontId="12" fillId="38" borderId="157" applyNumberFormat="0" applyProtection="0">
      <alignment horizontal="left" vertical="top" indent="1"/>
    </xf>
    <xf numFmtId="0" fontId="75" fillId="49" borderId="154" applyNumberFormat="0" applyProtection="0">
      <alignment horizontal="left" vertical="center" indent="1"/>
    </xf>
    <xf numFmtId="4" fontId="32" fillId="78" borderId="157" applyNumberFormat="0" applyProtection="0">
      <alignment horizontal="right" vertical="center"/>
    </xf>
    <xf numFmtId="4" fontId="32" fillId="56" borderId="157" applyNumberFormat="0" applyProtection="0">
      <alignment horizontal="right" vertical="center"/>
    </xf>
    <xf numFmtId="4" fontId="32" fillId="52" borderId="157" applyNumberFormat="0" applyProtection="0">
      <alignment horizontal="right" vertical="center"/>
    </xf>
    <xf numFmtId="4" fontId="34" fillId="46" borderId="157" applyNumberFormat="0" applyProtection="0">
      <alignment horizontal="left" vertical="center" indent="1"/>
    </xf>
    <xf numFmtId="0" fontId="12" fillId="38" borderId="23" applyNumberFormat="0" applyFont="0" applyAlignment="0"/>
    <xf numFmtId="164" fontId="146" fillId="0" borderId="154">
      <alignment horizontal="right"/>
    </xf>
    <xf numFmtId="0" fontId="40" fillId="9" borderId="146" applyNumberFormat="0" applyFill="0" applyBorder="0" applyAlignment="0" applyProtection="0">
      <alignment horizontal="right" vertical="center"/>
    </xf>
    <xf numFmtId="0" fontId="12" fillId="10" borderId="146" applyNumberFormat="0" applyFill="0" applyBorder="0" applyAlignment="0" applyProtection="0">
      <alignment horizontal="left" vertical="center"/>
    </xf>
    <xf numFmtId="0" fontId="55" fillId="0" borderId="144" applyNumberFormat="0" applyFill="0" applyAlignment="0" applyProtection="0"/>
    <xf numFmtId="0" fontId="55" fillId="0" borderId="144" applyNumberFormat="0" applyFill="0" applyAlignment="0" applyProtection="0"/>
    <xf numFmtId="0" fontId="220" fillId="85" borderId="170" applyNumberFormat="0" applyBorder="0" applyAlignment="0">
      <alignment horizontal="center"/>
      <protection hidden="1"/>
    </xf>
    <xf numFmtId="168" fontId="12" fillId="0" borderId="0" applyFont="0" applyFill="0" applyBorder="0" applyAlignment="0" applyProtection="0"/>
    <xf numFmtId="168" fontId="12" fillId="0" borderId="0" applyFont="0" applyFill="0" applyBorder="0" applyAlignment="0" applyProtection="0"/>
    <xf numFmtId="0" fontId="40" fillId="9" borderId="146" applyNumberFormat="0" applyFill="0" applyBorder="0" applyAlignment="0" applyProtection="0">
      <alignment horizontal="right" vertical="center"/>
    </xf>
    <xf numFmtId="0" fontId="75" fillId="49" borderId="154" applyNumberFormat="0" applyProtection="0">
      <alignment horizontal="left" vertical="center" indent="1"/>
    </xf>
    <xf numFmtId="0" fontId="12" fillId="10" borderId="146" applyNumberFormat="0" applyFill="0" applyBorder="0" applyAlignment="0" applyProtection="0">
      <alignment horizontal="center" vertical="center"/>
    </xf>
    <xf numFmtId="0" fontId="12" fillId="10" borderId="146" applyNumberFormat="0" applyFont="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38" fontId="12" fillId="16" borderId="23" applyNumberFormat="0" applyFont="0" applyBorder="0" applyAlignment="0"/>
    <xf numFmtId="10" fontId="39" fillId="26" borderId="23" applyNumberFormat="0" applyBorder="0" applyAlignment="0" applyProtection="0"/>
    <xf numFmtId="4" fontId="32" fillId="15" borderId="157" applyNumberFormat="0" applyProtection="0">
      <alignment horizontal="right" vertical="center"/>
    </xf>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38" fontId="12" fillId="16" borderId="23" applyNumberFormat="0" applyFont="0" applyBorder="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12" fillId="10" borderId="146" applyNumberFormat="0" applyFill="0" applyBorder="0" applyAlignment="0" applyProtection="0">
      <alignment horizontal="left" vertical="center"/>
    </xf>
    <xf numFmtId="0" fontId="12" fillId="37" borderId="151" applyNumberFormat="0" applyFont="0" applyAlignment="0" applyProtection="0"/>
    <xf numFmtId="0" fontId="12" fillId="38" borderId="23" applyNumberFormat="0" applyFont="0" applyAlignment="0"/>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0" fontId="55" fillId="0" borderId="144" applyNumberFormat="0" applyFill="0" applyAlignment="0" applyProtection="0"/>
    <xf numFmtId="4" fontId="32" fillId="13" borderId="157" applyNumberFormat="0" applyProtection="0">
      <alignment horizontal="right" vertical="center"/>
    </xf>
    <xf numFmtId="0" fontId="12" fillId="23" borderId="146" applyNumberFormat="0" applyFont="0" applyAlignment="0" applyProtection="0"/>
    <xf numFmtId="0" fontId="12" fillId="0" borderId="42" applyNumberFormat="0" applyFont="0" applyFill="0" applyAlignment="0" applyProtection="0"/>
    <xf numFmtId="0" fontId="12" fillId="23" borderId="146" applyNumberFormat="0" applyFont="0" applyAlignment="0" applyProtection="0"/>
    <xf numFmtId="0" fontId="12" fillId="0" borderId="146" applyNumberFormat="0" applyFill="0" applyBorder="0" applyAlignment="0" applyProtection="0">
      <alignment horizontal="left" vertical="center"/>
    </xf>
    <xf numFmtId="0" fontId="87" fillId="0" borderId="147"/>
    <xf numFmtId="0" fontId="55" fillId="0" borderId="144" applyNumberFormat="0" applyFill="0" applyAlignment="0" applyProtection="0"/>
    <xf numFmtId="0" fontId="73" fillId="9" borderId="145" applyNumberFormat="0" applyAlignment="0" applyProtection="0"/>
    <xf numFmtId="0" fontId="12" fillId="10" borderId="146" applyNumberFormat="0" applyFont="0" applyAlignment="0" applyProtection="0"/>
    <xf numFmtId="0" fontId="12" fillId="44" borderId="157" applyNumberFormat="0" applyProtection="0">
      <alignment horizontal="left" vertical="top" indent="1"/>
    </xf>
    <xf numFmtId="0" fontId="119" fillId="7" borderId="145" applyNumberFormat="0" applyAlignment="0" applyProtection="0"/>
    <xf numFmtId="168" fontId="12" fillId="0" borderId="0" applyFont="0" applyFill="0" applyBorder="0" applyAlignment="0" applyProtection="0"/>
    <xf numFmtId="3" fontId="28" fillId="31" borderId="23" applyFont="0" applyFill="0" applyProtection="0">
      <alignment horizontal="right"/>
    </xf>
    <xf numFmtId="0" fontId="12" fillId="29" borderId="149" applyNumberFormat="0" applyBorder="0">
      <protection hidden="1"/>
    </xf>
    <xf numFmtId="0" fontId="241" fillId="34" borderId="176">
      <alignment horizontal="center"/>
    </xf>
    <xf numFmtId="0" fontId="122" fillId="4" borderId="152" applyNumberFormat="0" applyAlignment="0" applyProtection="0"/>
    <xf numFmtId="0" fontId="12" fillId="23" borderId="146" applyNumberFormat="0" applyFont="0" applyAlignment="0" applyProtection="0"/>
    <xf numFmtId="0" fontId="12" fillId="0" borderId="42" applyNumberFormat="0" applyFont="0" applyFill="0" applyAlignment="0" applyProtection="0"/>
    <xf numFmtId="3" fontId="28" fillId="31" borderId="23" applyFont="0" applyFill="0" applyProtection="0">
      <alignment horizontal="right"/>
    </xf>
    <xf numFmtId="0" fontId="39" fillId="1" borderId="23"/>
    <xf numFmtId="0" fontId="12" fillId="38" borderId="23" applyNumberFormat="0" applyFont="0" applyAlignment="0"/>
    <xf numFmtId="0" fontId="75" fillId="49" borderId="154" applyNumberFormat="0" applyProtection="0">
      <alignment horizontal="left" vertical="center" indent="1"/>
    </xf>
    <xf numFmtId="38" fontId="12" fillId="16" borderId="23" applyNumberFormat="0" applyFont="0" applyBorder="0" applyAlignment="0"/>
    <xf numFmtId="0" fontId="18" fillId="0" borderId="154">
      <alignment horizontal="left" vertical="center"/>
    </xf>
    <xf numFmtId="10" fontId="39" fillId="26" borderId="23" applyNumberFormat="0" applyBorder="0" applyAlignment="0" applyProtection="0"/>
    <xf numFmtId="164" fontId="146" fillId="0" borderId="154">
      <alignment horizontal="right"/>
    </xf>
    <xf numFmtId="0" fontId="167" fillId="1" borderId="154" applyNumberFormat="0" applyFont="0" applyAlignment="0">
      <alignment horizontal="center"/>
    </xf>
    <xf numFmtId="0" fontId="176" fillId="0" borderId="42">
      <alignment wrapText="1"/>
    </xf>
    <xf numFmtId="0" fontId="124" fillId="0" borderId="153" applyNumberFormat="0" applyFill="0" applyAlignment="0" applyProtection="0"/>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0" fontId="12" fillId="37" borderId="151" applyNumberFormat="0" applyFont="0" applyAlignment="0" applyProtection="0"/>
    <xf numFmtId="0" fontId="12" fillId="38" borderId="23" applyNumberFormat="0" applyFont="0" applyAlignment="0"/>
    <xf numFmtId="0" fontId="73" fillId="4" borderId="145" applyNumberFormat="0" applyAlignment="0" applyProtection="0"/>
    <xf numFmtId="0" fontId="119" fillId="7" borderId="145" applyNumberFormat="0" applyAlignment="0" applyProtection="0"/>
    <xf numFmtId="0" fontId="122" fillId="4" borderId="152" applyNumberFormat="0" applyAlignment="0" applyProtection="0"/>
    <xf numFmtId="0" fontId="119" fillId="7" borderId="145" applyNumberFormat="0" applyAlignment="0" applyProtection="0"/>
    <xf numFmtId="0" fontId="77" fillId="50" borderId="157" applyNumberFormat="0" applyProtection="0">
      <alignment horizontal="center" wrapText="1"/>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7" fillId="80" borderId="154" applyAlignment="0" applyProtection="0"/>
    <xf numFmtId="0" fontId="12" fillId="45" borderId="149" applyNumberFormat="0" applyFont="0" applyBorder="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3" fontId="12" fillId="34" borderId="154" applyBorder="0"/>
    <xf numFmtId="0" fontId="12" fillId="0" borderId="42" applyNumberFormat="0" applyFont="0" applyFill="0" applyAlignment="0" applyProtection="0"/>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41" fillId="34" borderId="176">
      <alignment horizontal="center"/>
    </xf>
    <xf numFmtId="0" fontId="241" fillId="34" borderId="178"/>
    <xf numFmtId="0" fontId="78" fillId="34" borderId="179" applyAlignment="0">
      <alignment horizontal="center"/>
    </xf>
    <xf numFmtId="0" fontId="245" fillId="0" borderId="149"/>
    <xf numFmtId="0" fontId="39" fillId="1" borderId="23"/>
    <xf numFmtId="0" fontId="12" fillId="38" borderId="23" applyNumberFormat="0" applyFont="0" applyAlignment="0"/>
    <xf numFmtId="0" fontId="75" fillId="49" borderId="154" applyNumberFormat="0" applyProtection="0">
      <alignment horizontal="left" vertical="center" indent="1"/>
    </xf>
    <xf numFmtId="38" fontId="12" fillId="16" borderId="23" applyNumberFormat="0" applyFont="0" applyBorder="0" applyAlignment="0"/>
    <xf numFmtId="0" fontId="18" fillId="0" borderId="154">
      <alignment horizontal="left" vertical="center"/>
    </xf>
    <xf numFmtId="10" fontId="39" fillId="26" borderId="23" applyNumberFormat="0" applyBorder="0" applyAlignment="0" applyProtection="0"/>
    <xf numFmtId="164" fontId="146" fillId="0" borderId="154">
      <alignment horizontal="right"/>
    </xf>
    <xf numFmtId="0" fontId="167" fillId="1" borderId="154" applyNumberFormat="0" applyFont="0" applyAlignment="0">
      <alignment horizontal="center"/>
    </xf>
    <xf numFmtId="0" fontId="176" fillId="0" borderId="42">
      <alignment wrapText="1"/>
    </xf>
    <xf numFmtId="0" fontId="124" fillId="0" borderId="153" applyNumberFormat="0" applyFill="0" applyAlignment="0" applyProtection="0"/>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0" fontId="12" fillId="38" borderId="23" applyNumberFormat="0" applyFont="0" applyAlignment="0"/>
    <xf numFmtId="0" fontId="73" fillId="4" borderId="145" applyNumberFormat="0" applyAlignment="0" applyProtection="0"/>
    <xf numFmtId="0" fontId="119" fillId="7" borderId="145" applyNumberFormat="0" applyAlignment="0" applyProtection="0"/>
    <xf numFmtId="0" fontId="122" fillId="4" borderId="152" applyNumberFormat="0" applyAlignment="0" applyProtection="0"/>
    <xf numFmtId="0" fontId="119" fillId="7" borderId="145" applyNumberFormat="0" applyAlignment="0" applyProtection="0"/>
    <xf numFmtId="0" fontId="77" fillId="50" borderId="157" applyNumberFormat="0" applyProtection="0">
      <alignment horizontal="center" wrapText="1"/>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166" fontId="106" fillId="0" borderId="150">
      <protection locked="0"/>
    </xf>
    <xf numFmtId="0" fontId="17" fillId="80" borderId="154" applyAlignment="0" applyProtection="0"/>
    <xf numFmtId="0" fontId="12" fillId="45" borderId="149" applyNumberFormat="0" applyFont="0" applyBorder="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3" fontId="12" fillId="34" borderId="154" applyBorder="0"/>
    <xf numFmtId="0" fontId="12" fillId="0" borderId="42" applyNumberFormat="0" applyFont="0" applyFill="0" applyAlignment="0" applyProtection="0"/>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41" fillId="34" borderId="176">
      <alignment horizontal="center"/>
    </xf>
    <xf numFmtId="0" fontId="241" fillId="34" borderId="178"/>
    <xf numFmtId="0" fontId="78" fillId="34" borderId="179" applyAlignment="0">
      <alignment horizontal="center"/>
    </xf>
    <xf numFmtId="0" fontId="245" fillId="0" borderId="149"/>
    <xf numFmtId="0" fontId="39" fillId="1" borderId="23"/>
    <xf numFmtId="0" fontId="12" fillId="38" borderId="23" applyNumberFormat="0" applyFont="0" applyAlignment="0"/>
    <xf numFmtId="0" fontId="75" fillId="49" borderId="154" applyNumberFormat="0" applyProtection="0">
      <alignment horizontal="left" vertical="center" indent="1"/>
    </xf>
    <xf numFmtId="38" fontId="12" fillId="16" borderId="23" applyNumberFormat="0" applyFont="0" applyBorder="0" applyAlignment="0"/>
    <xf numFmtId="0" fontId="18" fillId="0" borderId="154">
      <alignment horizontal="left" vertical="center"/>
    </xf>
    <xf numFmtId="10" fontId="39" fillId="26" borderId="23" applyNumberFormat="0" applyBorder="0" applyAlignment="0" applyProtection="0"/>
    <xf numFmtId="164" fontId="146" fillId="0" borderId="154">
      <alignment horizontal="right"/>
    </xf>
    <xf numFmtId="0" fontId="167" fillId="1" borderId="154" applyNumberFormat="0" applyFont="0" applyAlignment="0">
      <alignment horizontal="center"/>
    </xf>
    <xf numFmtId="0" fontId="176" fillId="0" borderId="42">
      <alignment wrapText="1"/>
    </xf>
    <xf numFmtId="0" fontId="124" fillId="0" borderId="153" applyNumberFormat="0" applyFill="0" applyAlignment="0" applyProtection="0"/>
    <xf numFmtId="0" fontId="12" fillId="23" borderId="146" applyNumberFormat="0" applyFont="0" applyAlignment="0" applyProtection="0"/>
    <xf numFmtId="0" fontId="12" fillId="10" borderId="146" applyNumberFormat="0" applyFont="0" applyAlignment="0" applyProtection="0"/>
    <xf numFmtId="0" fontId="12" fillId="29" borderId="149" applyNumberFormat="0" applyBorder="0">
      <protection hidden="1"/>
    </xf>
    <xf numFmtId="0" fontId="12" fillId="38" borderId="23" applyNumberFormat="0" applyFont="0" applyAlignment="0"/>
    <xf numFmtId="0" fontId="73" fillId="4" borderId="145" applyNumberFormat="0" applyAlignment="0" applyProtection="0"/>
    <xf numFmtId="0" fontId="119" fillId="7" borderId="145" applyNumberFormat="0" applyAlignment="0" applyProtection="0"/>
    <xf numFmtId="0" fontId="122" fillId="4" borderId="152" applyNumberFormat="0" applyAlignment="0" applyProtection="0"/>
    <xf numFmtId="0" fontId="119" fillId="7" borderId="145" applyNumberFormat="0" applyAlignment="0" applyProtection="0"/>
    <xf numFmtId="0" fontId="77" fillId="50" borderId="157" applyNumberFormat="0" applyProtection="0">
      <alignment horizontal="center" wrapText="1"/>
    </xf>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166" fontId="106" fillId="0" borderId="150">
      <protection locked="0"/>
    </xf>
    <xf numFmtId="0" fontId="17" fillId="80" borderId="154" applyAlignment="0" applyProtection="0"/>
    <xf numFmtId="0" fontId="12" fillId="45" borderId="149" applyNumberFormat="0" applyFont="0" applyBorder="0" applyAlignment="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220" fillId="85" borderId="170" applyNumberFormat="0" applyBorder="0" applyAlignment="0">
      <alignment horizontal="center"/>
      <protection hidden="1"/>
    </xf>
    <xf numFmtId="0" fontId="180" fillId="0" borderId="170" applyNumberFormat="0" applyBorder="0" applyAlignment="0">
      <alignment horizontal="center"/>
      <protection locked="0"/>
    </xf>
    <xf numFmtId="4" fontId="34" fillId="3" borderId="157" applyNumberFormat="0" applyProtection="0">
      <alignment vertical="center"/>
    </xf>
    <xf numFmtId="4" fontId="169" fillId="46" borderId="157" applyNumberFormat="0" applyProtection="0">
      <alignment vertical="center"/>
    </xf>
    <xf numFmtId="4" fontId="34" fillId="46" borderId="157" applyNumberFormat="0" applyProtection="0">
      <alignment horizontal="left" vertical="center" indent="1"/>
    </xf>
    <xf numFmtId="0" fontId="34" fillId="46" borderId="157" applyNumberFormat="0" applyProtection="0">
      <alignment horizontal="left" vertical="top" indent="1"/>
    </xf>
    <xf numFmtId="4" fontId="32" fillId="19" borderId="157" applyNumberFormat="0" applyProtection="0">
      <alignment horizontal="right" vertical="center"/>
    </xf>
    <xf numFmtId="4" fontId="32" fillId="52" borderId="157" applyNumberFormat="0" applyProtection="0">
      <alignment horizontal="right" vertical="center"/>
    </xf>
    <xf numFmtId="4" fontId="32" fillId="13" borderId="157" applyNumberFormat="0" applyProtection="0">
      <alignment horizontal="right" vertical="center"/>
    </xf>
    <xf numFmtId="4" fontId="32" fillId="54" borderId="157" applyNumberFormat="0" applyProtection="0">
      <alignment horizontal="right" vertical="center"/>
    </xf>
    <xf numFmtId="4" fontId="32" fillId="55" borderId="157" applyNumberFormat="0" applyProtection="0">
      <alignment horizontal="right" vertical="center"/>
    </xf>
    <xf numFmtId="4" fontId="32" fillId="15" borderId="157" applyNumberFormat="0" applyProtection="0">
      <alignment horizontal="right" vertical="center"/>
    </xf>
    <xf numFmtId="4" fontId="32" fillId="56" borderId="157" applyNumberFormat="0" applyProtection="0">
      <alignment horizontal="right" vertical="center"/>
    </xf>
    <xf numFmtId="4" fontId="32" fillId="74" borderId="157" applyNumberFormat="0" applyProtection="0">
      <alignment horizontal="right" vertical="center"/>
    </xf>
    <xf numFmtId="4" fontId="32" fillId="53" borderId="157" applyNumberFormat="0" applyProtection="0">
      <alignment horizontal="right" vertical="center"/>
    </xf>
    <xf numFmtId="4" fontId="32" fillId="78" borderId="157" applyNumberFormat="0" applyProtection="0">
      <alignment horizontal="right" vertical="center"/>
    </xf>
    <xf numFmtId="0" fontId="12" fillId="77" borderId="157" applyNumberFormat="0" applyProtection="0">
      <alignment horizontal="left" vertical="top" indent="1"/>
    </xf>
    <xf numFmtId="0" fontId="12" fillId="44" borderId="157" applyNumberFormat="0" applyProtection="0">
      <alignment horizontal="left" vertical="top" indent="1"/>
    </xf>
    <xf numFmtId="0" fontId="12" fillId="16" borderId="157" applyNumberFormat="0" applyProtection="0">
      <alignment horizontal="left" vertical="top" indent="1"/>
    </xf>
    <xf numFmtId="0" fontId="12" fillId="38" borderId="157" applyNumberFormat="0" applyProtection="0">
      <alignment horizontal="left" vertical="top" indent="1"/>
    </xf>
    <xf numFmtId="4" fontId="32" fillId="26" borderId="157" applyNumberFormat="0" applyProtection="0">
      <alignment vertical="center"/>
    </xf>
    <xf numFmtId="4" fontId="170" fillId="26" borderId="157" applyNumberFormat="0" applyProtection="0">
      <alignment vertical="center"/>
    </xf>
    <xf numFmtId="4" fontId="32" fillId="26" borderId="157" applyNumberFormat="0" applyProtection="0">
      <alignment horizontal="left" vertical="center" indent="1"/>
    </xf>
    <xf numFmtId="0" fontId="32" fillId="26" borderId="157" applyNumberFormat="0" applyProtection="0">
      <alignment horizontal="left" vertical="top" indent="1"/>
    </xf>
    <xf numFmtId="4" fontId="170" fillId="76" borderId="157" applyNumberFormat="0" applyProtection="0">
      <alignment horizontal="right" vertical="center"/>
    </xf>
    <xf numFmtId="3" fontId="12" fillId="34" borderId="154" applyBorder="0"/>
    <xf numFmtId="0" fontId="12" fillId="0" borderId="42" applyNumberFormat="0" applyFont="0" applyFill="0" applyAlignment="0" applyProtection="0"/>
    <xf numFmtId="0" fontId="235" fillId="0" borderId="154" applyNumberFormat="0" applyProtection="0">
      <alignment horizontal="left" vertical="top"/>
    </xf>
    <xf numFmtId="0" fontId="235" fillId="0" borderId="154" applyNumberFormat="0" applyProtection="0">
      <alignment horizontal="right" vertical="top"/>
    </xf>
    <xf numFmtId="0" fontId="232" fillId="0" borderId="154" applyNumberFormat="0" applyFill="0" applyAlignment="0" applyProtection="0"/>
    <xf numFmtId="0" fontId="141" fillId="0" borderId="42" applyNumberFormat="0" applyFont="0" applyFill="0" applyAlignment="0" applyProtection="0">
      <alignment horizontal="left" vertical="top"/>
    </xf>
    <xf numFmtId="0" fontId="241" fillId="34" borderId="176">
      <alignment horizontal="center"/>
    </xf>
    <xf numFmtId="0" fontId="241" fillId="34" borderId="178"/>
    <xf numFmtId="0" fontId="78" fillId="34" borderId="179" applyAlignment="0">
      <alignment horizontal="center"/>
    </xf>
    <xf numFmtId="0" fontId="245" fillId="0" borderId="149"/>
    <xf numFmtId="0" fontId="151" fillId="0" borderId="48">
      <alignment horizontal="center"/>
    </xf>
    <xf numFmtId="0" fontId="166" fillId="0" borderId="48">
      <alignment horizontal="center"/>
    </xf>
    <xf numFmtId="0" fontId="3"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4"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41" fontId="37" fillId="0" borderId="0" applyFont="0" applyFill="0" applyBorder="0" applyProtection="0">
      <alignment horizontal="right"/>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239" fontId="12" fillId="0" borderId="14">
      <alignment horizontal="right"/>
    </xf>
    <xf numFmtId="41" fontId="12" fillId="0" borderId="0" applyFont="0" applyFill="0" applyBorder="0" applyAlignment="0" applyProtection="0"/>
    <xf numFmtId="0" fontId="12" fillId="0" borderId="0"/>
    <xf numFmtId="0" fontId="12" fillId="0" borderId="0"/>
    <xf numFmtId="0" fontId="12" fillId="0" borderId="0"/>
    <xf numFmtId="0" fontId="253" fillId="0" borderId="0" applyNumberFormat="0" applyFill="0" applyBorder="0" applyAlignment="0" applyProtection="0"/>
    <xf numFmtId="0" fontId="265" fillId="0" borderId="181" applyNumberFormat="0" applyFill="0" applyAlignment="0" applyProtection="0"/>
    <xf numFmtId="0" fontId="266" fillId="0" borderId="182" applyNumberFormat="0" applyFill="0" applyAlignment="0" applyProtection="0"/>
    <xf numFmtId="0" fontId="267" fillId="0" borderId="183" applyNumberFormat="0" applyFill="0" applyAlignment="0" applyProtection="0"/>
    <xf numFmtId="0" fontId="267" fillId="0" borderId="0" applyNumberFormat="0" applyFill="0" applyBorder="0" applyAlignment="0" applyProtection="0"/>
    <xf numFmtId="0" fontId="268" fillId="97" borderId="0" applyNumberFormat="0" applyBorder="0" applyAlignment="0" applyProtection="0"/>
    <xf numFmtId="0" fontId="269" fillId="98" borderId="0" applyNumberFormat="0" applyBorder="0" applyAlignment="0" applyProtection="0"/>
    <xf numFmtId="0" fontId="270" fillId="99" borderId="0" applyNumberFormat="0" applyBorder="0" applyAlignment="0" applyProtection="0"/>
    <xf numFmtId="0" fontId="271" fillId="100" borderId="184" applyNumberFormat="0" applyAlignment="0" applyProtection="0"/>
    <xf numFmtId="0" fontId="272" fillId="101" borderId="185" applyNumberFormat="0" applyAlignment="0" applyProtection="0"/>
    <xf numFmtId="0" fontId="273" fillId="101" borderId="184" applyNumberFormat="0" applyAlignment="0" applyProtection="0"/>
    <xf numFmtId="0" fontId="274" fillId="0" borderId="186" applyNumberFormat="0" applyFill="0" applyAlignment="0" applyProtection="0"/>
    <xf numFmtId="0" fontId="275" fillId="102" borderId="187" applyNumberFormat="0" applyAlignment="0" applyProtection="0"/>
    <xf numFmtId="0" fontId="276" fillId="0" borderId="0" applyNumberFormat="0" applyFill="0" applyBorder="0" applyAlignment="0" applyProtection="0"/>
    <xf numFmtId="0" fontId="277" fillId="0" borderId="0" applyNumberFormat="0" applyFill="0" applyBorder="0" applyAlignment="0" applyProtection="0"/>
    <xf numFmtId="0" fontId="130" fillId="0" borderId="189" applyNumberFormat="0" applyFill="0" applyAlignment="0" applyProtection="0"/>
    <xf numFmtId="0" fontId="278" fillId="104" borderId="0" applyNumberFormat="0" applyBorder="0" applyAlignment="0" applyProtection="0"/>
    <xf numFmtId="0" fontId="3" fillId="105" borderId="0" applyNumberFormat="0" applyBorder="0" applyAlignment="0" applyProtection="0"/>
    <xf numFmtId="0" fontId="3" fillId="106" borderId="0" applyNumberFormat="0" applyBorder="0" applyAlignment="0" applyProtection="0"/>
    <xf numFmtId="0" fontId="278" fillId="107" borderId="0" applyNumberFormat="0" applyBorder="0" applyAlignment="0" applyProtection="0"/>
    <xf numFmtId="0" fontId="278" fillId="108"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278" fillId="111" borderId="0" applyNumberFormat="0" applyBorder="0" applyAlignment="0" applyProtection="0"/>
    <xf numFmtId="0" fontId="278" fillId="112"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278" fillId="115" borderId="0" applyNumberFormat="0" applyBorder="0" applyAlignment="0" applyProtection="0"/>
    <xf numFmtId="0" fontId="278" fillId="116"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278" fillId="119" borderId="0" applyNumberFormat="0" applyBorder="0" applyAlignment="0" applyProtection="0"/>
    <xf numFmtId="0" fontId="278" fillId="120"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278" fillId="123" borderId="0" applyNumberFormat="0" applyBorder="0" applyAlignment="0" applyProtection="0"/>
    <xf numFmtId="0" fontId="278" fillId="124"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0" fontId="278" fillId="127" borderId="0" applyNumberFormat="0" applyBorder="0" applyAlignment="0" applyProtection="0"/>
    <xf numFmtId="0" fontId="3" fillId="0" borderId="0"/>
    <xf numFmtId="0" fontId="3" fillId="103" borderId="188" applyNumberFormat="0" applyFont="0" applyAlignment="0" applyProtection="0"/>
    <xf numFmtId="0" fontId="3" fillId="0" borderId="0"/>
    <xf numFmtId="0" fontId="12" fillId="0" borderId="0"/>
    <xf numFmtId="0" fontId="12" fillId="0" borderId="0"/>
    <xf numFmtId="0" fontId="12" fillId="0" borderId="0" applyNumberFormat="0" applyFill="0" applyBorder="0" applyAlignment="0" applyProtection="0"/>
    <xf numFmtId="43" fontId="12" fillId="0" borderId="0" applyFont="0" applyFill="0" applyBorder="0" applyAlignment="0" applyProtection="0"/>
    <xf numFmtId="0" fontId="132" fillId="0" borderId="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01" fontId="47" fillId="0" borderId="0"/>
    <xf numFmtId="301" fontId="47" fillId="0" borderId="0"/>
    <xf numFmtId="301" fontId="47" fillId="0" borderId="0"/>
    <xf numFmtId="0" fontId="47" fillId="0" borderId="0"/>
    <xf numFmtId="301" fontId="47" fillId="0" borderId="0"/>
    <xf numFmtId="301" fontId="47" fillId="0" borderId="0"/>
    <xf numFmtId="301" fontId="47" fillId="0" borderId="0"/>
    <xf numFmtId="301" fontId="47" fillId="0" borderId="0"/>
    <xf numFmtId="301" fontId="47" fillId="0" borderId="0"/>
    <xf numFmtId="301" fontId="47" fillId="0" borderId="0"/>
    <xf numFmtId="301"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01" fontId="47"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301" fontId="32" fillId="0" borderId="0">
      <alignment vertical="top"/>
    </xf>
    <xf numFmtId="301" fontId="32" fillId="0" borderId="0">
      <alignment vertical="top"/>
    </xf>
    <xf numFmtId="0" fontId="32" fillId="0" borderId="0">
      <alignment vertical="top"/>
    </xf>
    <xf numFmtId="301" fontId="32" fillId="0" borderId="0">
      <alignment vertical="top"/>
    </xf>
    <xf numFmtId="301" fontId="32" fillId="0" borderId="0">
      <alignment vertical="top"/>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8" fillId="0" borderId="0"/>
    <xf numFmtId="0" fontId="48" fillId="0" borderId="0"/>
    <xf numFmtId="301" fontId="48"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9" fillId="0" borderId="0"/>
    <xf numFmtId="301" fontId="49" fillId="0" borderId="0"/>
    <xf numFmtId="0" fontId="47" fillId="0" borderId="0"/>
    <xf numFmtId="301" fontId="47"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8" fillId="0" borderId="0"/>
    <xf numFmtId="0" fontId="48" fillId="0" borderId="0"/>
    <xf numFmtId="301" fontId="48"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0" fontId="49" fillId="0" borderId="0"/>
    <xf numFmtId="301" fontId="49" fillId="0" borderId="0"/>
    <xf numFmtId="0" fontId="49" fillId="0" borderId="0"/>
    <xf numFmtId="301" fontId="49"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9" fillId="0" borderId="0"/>
    <xf numFmtId="301" fontId="49"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2"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168" fontId="37" fillId="0" borderId="0" applyFont="0" applyFill="0" applyBorder="0" applyProtection="0">
      <alignment horizontal="right"/>
    </xf>
    <xf numFmtId="0" fontId="37" fillId="0" borderId="0" applyFont="0" applyFill="0" applyBorder="0" applyProtection="0">
      <alignment horizontal="right"/>
    </xf>
    <xf numFmtId="0" fontId="37" fillId="0" borderId="0" applyFont="0" applyFill="0" applyBorder="0" applyProtection="0">
      <alignment horizontal="right"/>
    </xf>
    <xf numFmtId="301" fontId="37" fillId="0" borderId="0" applyFont="0" applyFill="0" applyBorder="0" applyProtection="0">
      <alignment horizontal="right"/>
    </xf>
    <xf numFmtId="0" fontId="37" fillId="0" borderId="0" applyFont="0" applyFill="0" applyBorder="0" applyProtection="0">
      <alignment horizontal="right"/>
    </xf>
    <xf numFmtId="30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41" fontId="37"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0" fontId="50" fillId="0" borderId="0" applyFont="0" applyFill="0" applyBorder="0" applyProtection="0">
      <alignment horizontal="right"/>
    </xf>
    <xf numFmtId="301" fontId="50" fillId="0" borderId="0" applyFont="0" applyFill="0" applyBorder="0" applyProtection="0">
      <alignment horizontal="right"/>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48" fillId="0" borderId="0"/>
    <xf numFmtId="301" fontId="48"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32" fillId="0" borderId="0">
      <alignment vertical="top"/>
    </xf>
    <xf numFmtId="301" fontId="32" fillId="0" borderId="0">
      <alignment vertical="top"/>
    </xf>
    <xf numFmtId="0" fontId="32" fillId="0" borderId="0">
      <alignment vertical="top"/>
    </xf>
    <xf numFmtId="301" fontId="32" fillId="0" borderId="0">
      <alignment vertical="top"/>
    </xf>
    <xf numFmtId="301" fontId="32" fillId="0" borderId="0">
      <alignment vertical="top"/>
    </xf>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48" fillId="0" borderId="0"/>
    <xf numFmtId="301" fontId="48" fillId="0" borderId="0"/>
    <xf numFmtId="0" fontId="48" fillId="0" borderId="0"/>
    <xf numFmtId="0" fontId="48" fillId="0" borderId="0"/>
    <xf numFmtId="301" fontId="48"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xf numFmtId="0" fontId="12" fillId="0" borderId="0"/>
    <xf numFmtId="301" fontId="12" fillId="0" borderId="0"/>
    <xf numFmtId="301" fontId="12" fillId="0" borderId="0" applyFon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alignment horizontal="left" wrapText="1"/>
    </xf>
    <xf numFmtId="0" fontId="48" fillId="0" borderId="0"/>
    <xf numFmtId="0" fontId="48" fillId="0" borderId="0"/>
    <xf numFmtId="301" fontId="48" fillId="0" borderId="0"/>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48" fillId="0" borderId="0"/>
    <xf numFmtId="0" fontId="48" fillId="0" borderId="0"/>
    <xf numFmtId="301" fontId="48" fillId="0" borderId="0"/>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7" fillId="0" borderId="0"/>
    <xf numFmtId="301" fontId="47"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51" fillId="0" borderId="0"/>
    <xf numFmtId="301" fontId="51"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43" fillId="0" borderId="0"/>
    <xf numFmtId="0" fontId="43" fillId="0" borderId="0"/>
    <xf numFmtId="301" fontId="43" fillId="0" borderId="0"/>
    <xf numFmtId="301" fontId="12" fillId="0" borderId="0"/>
    <xf numFmtId="301" fontId="12" fillId="0" borderId="0"/>
    <xf numFmtId="0"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32" fillId="0" borderId="0">
      <alignment vertical="top"/>
    </xf>
    <xf numFmtId="301" fontId="32" fillId="0" borderId="0">
      <alignment vertical="top"/>
    </xf>
    <xf numFmtId="0" fontId="32" fillId="0" borderId="0">
      <alignment vertical="top"/>
    </xf>
    <xf numFmtId="301" fontId="32" fillId="0" borderId="0">
      <alignment vertical="top"/>
    </xf>
    <xf numFmtId="301" fontId="32" fillId="0" borderId="0">
      <alignment vertical="top"/>
    </xf>
    <xf numFmtId="0" fontId="12" fillId="0" borderId="0"/>
    <xf numFmtId="0" fontId="12" fillId="0" borderId="0"/>
    <xf numFmtId="301" fontId="32" fillId="0" borderId="0">
      <alignment vertical="top"/>
    </xf>
    <xf numFmtId="301" fontId="32" fillId="0" borderId="0">
      <alignment vertical="top"/>
    </xf>
    <xf numFmtId="0" fontId="32" fillId="0" borderId="0">
      <alignment vertical="top"/>
    </xf>
    <xf numFmtId="301" fontId="32" fillId="0" borderId="0">
      <alignment vertical="top"/>
    </xf>
    <xf numFmtId="301" fontId="32" fillId="0" borderId="0">
      <alignment vertical="top"/>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47" fillId="0" borderId="0"/>
    <xf numFmtId="301" fontId="47" fillId="0" borderId="0"/>
    <xf numFmtId="301"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8" fillId="0" borderId="0"/>
    <xf numFmtId="0" fontId="48" fillId="0" borderId="0"/>
    <xf numFmtId="301" fontId="48"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xf>
    <xf numFmtId="0" fontId="12" fillId="0" borderId="0">
      <alignment horizontal="left"/>
    </xf>
    <xf numFmtId="301" fontId="12" fillId="0" borderId="0">
      <alignment horizontal="left"/>
    </xf>
    <xf numFmtId="301" fontId="12" fillId="0" borderId="0">
      <alignment horizontal="left"/>
    </xf>
    <xf numFmtId="0" fontId="12" fillId="0" borderId="0">
      <alignment horizontal="left"/>
    </xf>
    <xf numFmtId="301" fontId="12" fillId="0" borderId="0">
      <alignment horizontal="left"/>
    </xf>
    <xf numFmtId="301" fontId="12" fillId="0" borderId="0">
      <alignment horizontal="left"/>
    </xf>
    <xf numFmtId="0" fontId="12" fillId="0" borderId="0">
      <alignment horizontal="left"/>
    </xf>
    <xf numFmtId="301" fontId="12" fillId="0" borderId="0">
      <alignment horizontal="left"/>
    </xf>
    <xf numFmtId="301" fontId="12" fillId="0" borderId="0">
      <alignment horizontal="left"/>
    </xf>
    <xf numFmtId="0" fontId="12" fillId="0" borderId="0">
      <alignment horizontal="left"/>
    </xf>
    <xf numFmtId="301" fontId="12" fillId="0" borderId="0">
      <alignment horizontal="left"/>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188" fillId="77" borderId="0"/>
    <xf numFmtId="301" fontId="188" fillId="77" borderId="0"/>
    <xf numFmtId="0" fontId="189" fillId="28" borderId="0"/>
    <xf numFmtId="301" fontId="189" fillId="28" borderId="0"/>
    <xf numFmtId="0" fontId="190" fillId="0" borderId="0"/>
    <xf numFmtId="301" fontId="190" fillId="0" borderId="0"/>
    <xf numFmtId="301" fontId="180"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182" fontId="37" fillId="0" borderId="0" applyFont="0" applyFill="0" applyBorder="0" applyAlignment="0" applyProtection="0"/>
    <xf numFmtId="183" fontId="1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182" fontId="37" fillId="0" borderId="0" applyFont="0" applyFill="0" applyBorder="0" applyAlignment="0" applyProtection="0"/>
    <xf numFmtId="183"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3"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3" fontId="12" fillId="0" borderId="0" applyFont="0" applyFill="0" applyBorder="0" applyAlignment="0" applyProtection="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47" fillId="0" borderId="0"/>
    <xf numFmtId="301" fontId="47"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pplyNumberFormat="0" applyFont="0" applyFill="0" applyBorder="0" applyAlignment="0"/>
    <xf numFmtId="0" fontId="12" fillId="0" borderId="0" applyNumberFormat="0" applyFont="0" applyFill="0" applyBorder="0" applyAlignment="0"/>
    <xf numFmtId="301" fontId="12" fillId="0" borderId="0" applyNumberFormat="0" applyFont="0" applyFill="0" applyBorder="0" applyAlignment="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3" fillId="0" borderId="0"/>
    <xf numFmtId="301" fontId="43"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51" fillId="0" borderId="0"/>
    <xf numFmtId="0" fontId="51" fillId="0" borderId="0"/>
    <xf numFmtId="301" fontId="51"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xf numFmtId="301" fontId="12" fillId="0" borderId="0"/>
    <xf numFmtId="301" fontId="12" fillId="0" borderId="0"/>
    <xf numFmtId="0" fontId="49" fillId="0" borderId="0"/>
    <xf numFmtId="0" fontId="49" fillId="0" borderId="0"/>
    <xf numFmtId="301" fontId="49" fillId="0" borderId="0"/>
    <xf numFmtId="0" fontId="48" fillId="0" borderId="0"/>
    <xf numFmtId="301" fontId="48" fillId="0" borderId="0"/>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184" fontId="37" fillId="0" borderId="0" applyFont="0" applyFill="0" applyBorder="0" applyAlignment="0" applyProtection="0"/>
    <xf numFmtId="186" fontId="1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184" fontId="37"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186"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6"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4"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6" fontId="12"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9" fontId="37" fillId="0" borderId="0" applyFont="0" applyFill="0" applyBorder="0" applyAlignment="0" applyProtection="0"/>
    <xf numFmtId="18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18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39" fontId="37" fillId="0" borderId="0" applyFont="0" applyFill="0" applyBorder="0" applyAlignment="0" applyProtection="0"/>
    <xf numFmtId="188" fontId="12" fillId="0" borderId="0" applyFont="0" applyFill="0" applyBorder="0" applyAlignment="0" applyProtection="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48" fillId="0" borderId="0"/>
    <xf numFmtId="0" fontId="48" fillId="0" borderId="0"/>
    <xf numFmtId="301" fontId="48"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4" fontId="12" fillId="26" borderId="0"/>
    <xf numFmtId="301" fontId="12" fillId="0" borderId="0" applyNumberFormat="0" applyFill="0" applyBorder="0" applyAlignment="0" applyProtection="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xf numFmtId="0" fontId="12" fillId="0" borderId="0"/>
    <xf numFmtId="301" fontId="12" fillId="0" borderId="0"/>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0" fontId="49" fillId="0" borderId="0"/>
    <xf numFmtId="301" fontId="49"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47" fillId="0" borderId="0"/>
    <xf numFmtId="301" fontId="47" fillId="0" borderId="0"/>
    <xf numFmtId="0" fontId="47" fillId="0" borderId="0"/>
    <xf numFmtId="301" fontId="47"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189" fontId="37" fillId="0" borderId="0" applyFont="0" applyFill="0" applyBorder="0" applyAlignment="0" applyProtection="0"/>
    <xf numFmtId="189" fontId="1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0" fontId="37" fillId="0" borderId="0" applyFont="0" applyFill="0" applyBorder="0" applyAlignment="0" applyProtection="0"/>
    <xf numFmtId="301" fontId="37" fillId="0" borderId="0" applyFont="0" applyFill="0" applyBorder="0" applyAlignment="0" applyProtection="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47" fillId="0" borderId="0"/>
    <xf numFmtId="301" fontId="47" fillId="0" borderId="0"/>
    <xf numFmtId="0" fontId="47" fillId="0" borderId="0"/>
    <xf numFmtId="301" fontId="47" fillId="0" borderId="0"/>
    <xf numFmtId="0" fontId="47" fillId="0" borderId="0"/>
    <xf numFmtId="301" fontId="47" fillId="0" borderId="0"/>
    <xf numFmtId="0" fontId="49" fillId="0" borderId="0"/>
    <xf numFmtId="301" fontId="49"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48" fillId="0" borderId="0"/>
    <xf numFmtId="301" fontId="48" fillId="0" borderId="0"/>
    <xf numFmtId="0" fontId="48" fillId="0" borderId="0"/>
    <xf numFmtId="301" fontId="48"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7" fillId="0" borderId="0">
      <alignment vertical="top"/>
    </xf>
    <xf numFmtId="0" fontId="37" fillId="0" borderId="0">
      <alignment vertical="top"/>
    </xf>
    <xf numFmtId="301" fontId="37" fillId="0" borderId="0">
      <alignment vertical="top"/>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48" fillId="0" borderId="0"/>
    <xf numFmtId="0" fontId="48" fillId="0" borderId="0"/>
    <xf numFmtId="301" fontId="48" fillId="0" borderId="0"/>
    <xf numFmtId="0" fontId="49" fillId="0" borderId="0"/>
    <xf numFmtId="301" fontId="49"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9" fillId="0" borderId="0"/>
    <xf numFmtId="301" fontId="49" fillId="0" borderId="0"/>
    <xf numFmtId="301" fontId="12" fillId="0" borderId="0" applyNumberFormat="0" applyFill="0" applyBorder="0" applyAlignment="0" applyProtection="0"/>
    <xf numFmtId="0" fontId="47" fillId="0" borderId="0"/>
    <xf numFmtId="301" fontId="47"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7" fillId="0" borderId="0"/>
    <xf numFmtId="301" fontId="47"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9" fillId="0" borderId="0"/>
    <xf numFmtId="301" fontId="49" fillId="0" borderId="0"/>
    <xf numFmtId="0" fontId="49" fillId="0" borderId="0"/>
    <xf numFmtId="301" fontId="49" fillId="0" borderId="0"/>
    <xf numFmtId="0" fontId="47" fillId="0" borderId="0"/>
    <xf numFmtId="301" fontId="47" fillId="0" borderId="0"/>
    <xf numFmtId="301" fontId="12" fillId="0" borderId="0"/>
    <xf numFmtId="0" fontId="12" fillId="0" borderId="0"/>
    <xf numFmtId="301" fontId="12" fillId="0" borderId="0"/>
    <xf numFmtId="0" fontId="35" fillId="0" borderId="0" applyNumberFormat="0" applyFill="0" applyBorder="0" applyAlignment="0" applyProtection="0"/>
    <xf numFmtId="301" fontId="35" fillId="0" borderId="0" applyNumberFormat="0" applyFill="0" applyBorder="0" applyAlignment="0" applyProtection="0"/>
    <xf numFmtId="0" fontId="48" fillId="0" borderId="0"/>
    <xf numFmtId="0" fontId="48" fillId="0" borderId="0"/>
    <xf numFmtId="301" fontId="48"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49" fillId="0" borderId="0"/>
    <xf numFmtId="301" fontId="49"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0" fontId="52" fillId="0" borderId="0"/>
    <xf numFmtId="301" fontId="5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49" fillId="0" borderId="0"/>
    <xf numFmtId="301" fontId="49"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49" fillId="0" borderId="0"/>
    <xf numFmtId="301" fontId="49"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9" fillId="0" borderId="0"/>
    <xf numFmtId="301" fontId="49" fillId="0" borderId="0"/>
    <xf numFmtId="0" fontId="49" fillId="0" borderId="0"/>
    <xf numFmtId="301" fontId="49"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51" fillId="0" borderId="0"/>
    <xf numFmtId="301" fontId="51" fillId="0" borderId="0"/>
    <xf numFmtId="0" fontId="51" fillId="0" borderId="0"/>
    <xf numFmtId="301" fontId="51" fillId="0" borderId="0"/>
    <xf numFmtId="0" fontId="51" fillId="0" borderId="0"/>
    <xf numFmtId="0" fontId="51" fillId="0" borderId="0"/>
    <xf numFmtId="301" fontId="51"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xf>
    <xf numFmtId="0" fontId="12" fillId="0" borderId="0">
      <alignment horizontal="left"/>
    </xf>
    <xf numFmtId="301" fontId="12" fillId="0" borderId="0">
      <alignment horizontal="left"/>
    </xf>
    <xf numFmtId="0" fontId="49" fillId="0" borderId="0"/>
    <xf numFmtId="301" fontId="49" fillId="0" borderId="0"/>
    <xf numFmtId="0" fontId="128" fillId="41" borderId="0"/>
    <xf numFmtId="301" fontId="128" fillId="41" borderId="0"/>
    <xf numFmtId="0" fontId="53" fillId="0" borderId="0" applyNumberFormat="0" applyFill="0" applyBorder="0" applyAlignment="0" applyProtection="0"/>
    <xf numFmtId="301" fontId="53"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37" fillId="3" borderId="0" applyNumberFormat="0" applyFont="0" applyAlignment="0" applyProtection="0"/>
    <xf numFmtId="0" fontId="37" fillId="3" borderId="0" applyNumberFormat="0" applyFont="0" applyAlignment="0" applyProtection="0"/>
    <xf numFmtId="301" fontId="37" fillId="3" borderId="0" applyNumberFormat="0" applyFont="0" applyAlignment="0" applyProtection="0"/>
    <xf numFmtId="0" fontId="12" fillId="3" borderId="0" applyNumberFormat="0" applyFont="0" applyAlignment="0" applyProtection="0"/>
    <xf numFmtId="0" fontId="12" fillId="3" borderId="0" applyNumberFormat="0" applyFont="0" applyAlignment="0" applyProtection="0"/>
    <xf numFmtId="301" fontId="12" fillId="3" borderId="0" applyNumberFormat="0" applyFont="0" applyAlignment="0" applyProtection="0"/>
    <xf numFmtId="0" fontId="37" fillId="3" borderId="0" applyNumberFormat="0" applyFont="0" applyAlignment="0" applyProtection="0"/>
    <xf numFmtId="301" fontId="37" fillId="3" borderId="0" applyNumberFormat="0" applyFont="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32" fillId="0" borderId="0">
      <alignment vertical="top"/>
    </xf>
    <xf numFmtId="301" fontId="3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0" fontId="48" fillId="0" borderId="0"/>
    <xf numFmtId="301" fontId="48" fillId="0" borderId="0"/>
    <xf numFmtId="0" fontId="52" fillId="0" borderId="0"/>
    <xf numFmtId="301" fontId="5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32" fillId="0" borderId="0">
      <alignment vertical="top"/>
    </xf>
    <xf numFmtId="301" fontId="3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Fon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0" fontId="49" fillId="0" borderId="0"/>
    <xf numFmtId="301" fontId="49"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47" fillId="0" borderId="0"/>
    <xf numFmtId="301" fontId="47"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8" fillId="0" borderId="0"/>
    <xf numFmtId="301" fontId="48"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0" fontId="48" fillId="0" borderId="0"/>
    <xf numFmtId="301" fontId="48" fillId="0" borderId="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0" fontId="48" fillId="0" borderId="0"/>
    <xf numFmtId="301" fontId="48" fillId="0" borderId="0"/>
    <xf numFmtId="0" fontId="49" fillId="0" borderId="0"/>
    <xf numFmtId="301" fontId="49"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51" fillId="0" borderId="0"/>
    <xf numFmtId="0" fontId="51" fillId="0" borderId="0"/>
    <xf numFmtId="301" fontId="51"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301" fontId="12" fillId="0" borderId="0" applyFont="0" applyFill="0" applyBorder="0" applyAlignment="0" applyProtection="0"/>
    <xf numFmtId="0" fontId="12" fillId="0" borderId="0" applyFont="0" applyFill="0" applyBorder="0" applyAlignment="0" applyProtection="0"/>
    <xf numFmtId="301" fontId="12" fillId="0" borderId="0" applyFon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2" borderId="0"/>
    <xf numFmtId="301"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47" fillId="0" borderId="0"/>
    <xf numFmtId="301" fontId="47" fillId="0" borderId="0"/>
    <xf numFmtId="0" fontId="47" fillId="0" borderId="0"/>
    <xf numFmtId="301" fontId="47"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301" fontId="47" fillId="0" borderId="0"/>
    <xf numFmtId="0" fontId="47" fillId="0" borderId="0"/>
    <xf numFmtId="301" fontId="47" fillId="0" borderId="0"/>
    <xf numFmtId="301" fontId="12" fillId="0" borderId="0">
      <alignment horizontal="left" wrapText="1"/>
    </xf>
    <xf numFmtId="0" fontId="12" fillId="0" borderId="0">
      <alignment horizontal="left" wrapText="1"/>
    </xf>
    <xf numFmtId="301" fontId="12" fillId="0" borderId="0">
      <alignment horizontal="left" wrapText="1"/>
    </xf>
    <xf numFmtId="0" fontId="47" fillId="0" borderId="0"/>
    <xf numFmtId="301" fontId="47"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190" fontId="37" fillId="0" borderId="0" applyFont="0" applyFill="0" applyBorder="0" applyAlignment="0" applyProtection="0"/>
    <xf numFmtId="192" fontId="12" fillId="0" borderId="0" applyFont="0" applyFill="0" applyBorder="0" applyAlignment="0" applyProtection="0"/>
    <xf numFmtId="190" fontId="37" fillId="0" borderId="0" applyFont="0" applyFill="0" applyBorder="0" applyAlignment="0" applyProtection="0"/>
    <xf numFmtId="191" fontId="37" fillId="0" borderId="0" applyFont="0" applyFill="0" applyBorder="0" applyAlignment="0" applyProtection="0"/>
    <xf numFmtId="191" fontId="37" fillId="0" borderId="0" applyFont="0" applyFill="0" applyBorder="0" applyAlignment="0" applyProtection="0"/>
    <xf numFmtId="190" fontId="37" fillId="0" borderId="0" applyFont="0" applyFill="0" applyBorder="0" applyAlignment="0" applyProtection="0"/>
    <xf numFmtId="192" fontId="12"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193"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195" fontId="12" fillId="0" borderId="0" applyFont="0" applyFill="0" applyBorder="0" applyProtection="0">
      <alignment horizontal="right"/>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0" fontId="47" fillId="0" borderId="0"/>
    <xf numFmtId="301" fontId="47"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54" fillId="0" borderId="0"/>
    <xf numFmtId="301" fontId="54" fillId="0" borderId="0"/>
    <xf numFmtId="0" fontId="54" fillId="0" borderId="0"/>
    <xf numFmtId="0" fontId="54" fillId="0" borderId="0"/>
    <xf numFmtId="301" fontId="54" fillId="0" borderId="0"/>
    <xf numFmtId="0" fontId="54" fillId="0" borderId="0"/>
    <xf numFmtId="0" fontId="54" fillId="0" borderId="0"/>
    <xf numFmtId="301" fontId="54" fillId="0" borderId="0"/>
    <xf numFmtId="0" fontId="54" fillId="0" borderId="0"/>
    <xf numFmtId="0" fontId="54" fillId="0" borderId="0"/>
    <xf numFmtId="301" fontId="54" fillId="0" borderId="0"/>
    <xf numFmtId="0" fontId="54" fillId="0" borderId="0"/>
    <xf numFmtId="0" fontId="54" fillId="0" borderId="0"/>
    <xf numFmtId="301" fontId="54"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49" fillId="0" borderId="0"/>
    <xf numFmtId="301" fontId="49" fillId="0" borderId="0"/>
    <xf numFmtId="0" fontId="49" fillId="0" borderId="0"/>
    <xf numFmtId="301" fontId="49"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0" fontId="49" fillId="0" borderId="0"/>
    <xf numFmtId="301" fontId="49"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301" fontId="12" fillId="0" borderId="0"/>
    <xf numFmtId="0" fontId="12" fillId="0" borderId="0"/>
    <xf numFmtId="301" fontId="12" fillId="0" borderId="0"/>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196"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Protection="0">
      <alignment horizontal="right"/>
    </xf>
    <xf numFmtId="197" fontId="37" fillId="0" borderId="0" applyFont="0" applyFill="0" applyBorder="0" applyAlignment="0" applyProtection="0"/>
    <xf numFmtId="198" fontId="37"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98" fontId="37" fillId="0" borderId="0" applyFon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49" fillId="0" borderId="0"/>
    <xf numFmtId="301" fontId="49" fillId="0" borderId="0"/>
    <xf numFmtId="301" fontId="12" fillId="0" borderId="0"/>
    <xf numFmtId="0" fontId="12" fillId="0" borderId="0"/>
    <xf numFmtId="301" fontId="12" fillId="0" borderId="0"/>
    <xf numFmtId="301" fontId="12" fillId="0" borderId="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8" fillId="0" borderId="0"/>
    <xf numFmtId="0" fontId="48" fillId="0" borderId="0"/>
    <xf numFmtId="301" fontId="48" fillId="0" borderId="0"/>
    <xf numFmtId="301" fontId="12" fillId="0" borderId="0">
      <alignment vertical="top"/>
    </xf>
    <xf numFmtId="0" fontId="12" fillId="0" borderId="0">
      <alignment vertical="top"/>
    </xf>
    <xf numFmtId="301" fontId="12" fillId="0" borderId="0">
      <alignment vertical="top"/>
    </xf>
    <xf numFmtId="301" fontId="12" fillId="0" borderId="0">
      <alignment vertical="top"/>
    </xf>
    <xf numFmtId="0" fontId="12" fillId="0" borderId="0">
      <alignment vertical="top"/>
    </xf>
    <xf numFmtId="301" fontId="12" fillId="0" borderId="0">
      <alignment vertical="top"/>
    </xf>
    <xf numFmtId="0" fontId="12" fillId="0" borderId="0">
      <alignment vertical="top"/>
    </xf>
    <xf numFmtId="0" fontId="12" fillId="0" borderId="0">
      <alignment vertical="top"/>
    </xf>
    <xf numFmtId="0" fontId="12" fillId="0" borderId="0">
      <alignment vertical="top"/>
    </xf>
    <xf numFmtId="301" fontId="12" fillId="0" borderId="0">
      <alignment vertical="top"/>
    </xf>
    <xf numFmtId="0" fontId="12" fillId="0" borderId="0">
      <alignment vertical="top"/>
    </xf>
    <xf numFmtId="301" fontId="12" fillId="0" borderId="0">
      <alignment vertical="top"/>
    </xf>
    <xf numFmtId="0" fontId="48" fillId="0" borderId="0"/>
    <xf numFmtId="301"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01" fontId="48" fillId="0" borderId="0"/>
    <xf numFmtId="301" fontId="48" fillId="0" borderId="0"/>
    <xf numFmtId="301" fontId="48" fillId="0" borderId="0"/>
    <xf numFmtId="0" fontId="48" fillId="0" borderId="0"/>
    <xf numFmtId="301" fontId="48" fillId="0" borderId="0"/>
    <xf numFmtId="301" fontId="48" fillId="0" borderId="0"/>
    <xf numFmtId="301" fontId="48" fillId="0" borderId="0"/>
    <xf numFmtId="301" fontId="48" fillId="0" borderId="0"/>
    <xf numFmtId="301" fontId="48" fillId="0" borderId="0"/>
    <xf numFmtId="301" fontId="48" fillId="0" borderId="0"/>
    <xf numFmtId="301"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12" fillId="0" borderId="0">
      <alignment horizontal="left"/>
    </xf>
    <xf numFmtId="172" fontId="12" fillId="0" borderId="0">
      <alignment horizontal="left"/>
    </xf>
    <xf numFmtId="301" fontId="32" fillId="0" borderId="0">
      <alignment vertical="top"/>
    </xf>
    <xf numFmtId="301" fontId="32" fillId="0" borderId="0">
      <alignment vertical="top"/>
    </xf>
    <xf numFmtId="0" fontId="3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2" fillId="0" borderId="0">
      <alignment vertical="top"/>
    </xf>
    <xf numFmtId="301" fontId="3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32" fillId="0" borderId="0">
      <alignment vertical="top"/>
    </xf>
    <xf numFmtId="301" fontId="32" fillId="0" borderId="0">
      <alignment vertical="top"/>
    </xf>
    <xf numFmtId="0" fontId="32" fillId="0" borderId="0">
      <alignment vertical="top"/>
    </xf>
    <xf numFmtId="0" fontId="32" fillId="0" borderId="0">
      <alignment vertical="top"/>
    </xf>
    <xf numFmtId="301" fontId="32" fillId="0" borderId="0">
      <alignment vertical="top"/>
    </xf>
    <xf numFmtId="301" fontId="32" fillId="0" borderId="0">
      <alignment vertical="top"/>
    </xf>
    <xf numFmtId="301" fontId="32" fillId="0" borderId="0">
      <alignment vertical="top"/>
    </xf>
    <xf numFmtId="0" fontId="32" fillId="0" borderId="0">
      <alignment vertical="top"/>
    </xf>
    <xf numFmtId="0" fontId="32" fillId="0" borderId="0">
      <alignment vertical="top"/>
    </xf>
    <xf numFmtId="301" fontId="32" fillId="0" borderId="0">
      <alignment vertical="top"/>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0" fontId="12" fillId="0" borderId="0">
      <alignment horizontal="left" wrapText="1"/>
    </xf>
    <xf numFmtId="0" fontId="12" fillId="0" borderId="0">
      <alignment horizontal="left" wrapText="1"/>
    </xf>
    <xf numFmtId="301" fontId="12" fillId="0" borderId="0">
      <alignment horizontal="left" wrapText="1"/>
    </xf>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47" fillId="0" borderId="0"/>
    <xf numFmtId="301" fontId="47"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7" fillId="0" borderId="0"/>
    <xf numFmtId="301" fontId="47"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2"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2" borderId="0"/>
    <xf numFmtId="0" fontId="12" fillId="2" borderId="0"/>
    <xf numFmtId="0" fontId="12" fillId="2" borderId="0"/>
    <xf numFmtId="301" fontId="12" fillId="2" borderId="0"/>
    <xf numFmtId="0" fontId="12" fillId="2" borderId="0"/>
    <xf numFmtId="0" fontId="12" fillId="2" borderId="0"/>
    <xf numFmtId="301" fontId="12" fillId="2"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12" fillId="34" borderId="0"/>
    <xf numFmtId="0" fontId="12" fillId="34" borderId="0"/>
    <xf numFmtId="301" fontId="12" fillId="34"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24" fillId="80" borderId="0"/>
    <xf numFmtId="0" fontId="24" fillId="80" borderId="0"/>
    <xf numFmtId="301" fontId="24" fillId="80" borderId="0"/>
    <xf numFmtId="0" fontId="188" fillId="77" borderId="0"/>
    <xf numFmtId="301" fontId="188" fillId="77" borderId="0"/>
    <xf numFmtId="0" fontId="189" fillId="28" borderId="0"/>
    <xf numFmtId="301" fontId="189" fillId="28" borderId="0"/>
    <xf numFmtId="0" fontId="190" fillId="0" borderId="0"/>
    <xf numFmtId="301" fontId="190" fillId="0" borderId="0"/>
    <xf numFmtId="301" fontId="180"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0" fontId="39" fillId="0" borderId="0"/>
    <xf numFmtId="0" fontId="39" fillId="0" borderId="0"/>
    <xf numFmtId="301" fontId="39"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0" fontId="47" fillId="0" borderId="0"/>
    <xf numFmtId="301" fontId="47"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301" fontId="12" fillId="0" borderId="0"/>
    <xf numFmtId="301"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alignment horizontal="left" wrapText="1"/>
    </xf>
    <xf numFmtId="0" fontId="12" fillId="0" borderId="0">
      <alignment horizontal="left" wrapText="1"/>
    </xf>
    <xf numFmtId="301" fontId="12" fillId="0" borderId="0">
      <alignment horizontal="left" wrapText="1"/>
    </xf>
    <xf numFmtId="301" fontId="12" fillId="0" borderId="0"/>
    <xf numFmtId="0" fontId="12" fillId="0" borderId="0"/>
    <xf numFmtId="0" fontId="12" fillId="0" borderId="0"/>
    <xf numFmtId="301" fontId="12" fillId="0" borderId="0"/>
    <xf numFmtId="0" fontId="12" fillId="0" borderId="0"/>
    <xf numFmtId="0" fontId="12" fillId="0" borderId="0"/>
    <xf numFmtId="301" fontId="12" fillId="0" borderId="0"/>
    <xf numFmtId="301" fontId="12" fillId="0" borderId="0">
      <alignment horizontal="left" wrapText="1"/>
    </xf>
    <xf numFmtId="0" fontId="12" fillId="0" borderId="0">
      <alignment horizontal="left" wrapText="1"/>
    </xf>
    <xf numFmtId="301" fontId="12" fillId="0" borderId="0">
      <alignment horizontal="left" wrapText="1"/>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301" fontId="12" fillId="0" borderId="0"/>
    <xf numFmtId="0" fontId="12" fillId="0" borderId="0"/>
    <xf numFmtId="301" fontId="12" fillId="0" borderId="0"/>
    <xf numFmtId="301" fontId="12" fillId="0" borderId="0"/>
    <xf numFmtId="0" fontId="12" fillId="0" borderId="0"/>
    <xf numFmtId="301" fontId="12" fillId="0" borderId="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2" borderId="0"/>
    <xf numFmtId="301" fontId="12" fillId="2"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2"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2"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2" borderId="0"/>
    <xf numFmtId="301" fontId="12" fillId="0" borderId="0" applyNumberFormat="0" applyFill="0" applyBorder="0" applyAlignment="0" applyProtection="0">
      <alignment horizontal="left" wrapText="1"/>
    </xf>
    <xf numFmtId="301" fontId="12" fillId="2"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0" borderId="0"/>
    <xf numFmtId="301" fontId="12" fillId="0" borderId="0"/>
    <xf numFmtId="301" fontId="12" fillId="0"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301" fontId="12" fillId="0"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2" borderId="0"/>
    <xf numFmtId="301" fontId="12" fillId="0" borderId="0" applyNumberFormat="0" applyFill="0" applyBorder="0" applyAlignment="0" applyProtection="0">
      <alignment horizontal="left" wrapText="1"/>
    </xf>
    <xf numFmtId="301" fontId="12" fillId="2" borderId="0"/>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xf numFmtId="301" fontId="12" fillId="2"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301" fontId="12" fillId="2" borderId="0"/>
    <xf numFmtId="301" fontId="12" fillId="2" borderId="0"/>
    <xf numFmtId="301" fontId="12" fillId="0" borderId="0" applyNumberFormat="0" applyFill="0" applyBorder="0" applyAlignment="0" applyProtection="0">
      <alignment horizontal="left" wrapText="1"/>
    </xf>
    <xf numFmtId="301" fontId="12" fillId="0" borderId="0"/>
    <xf numFmtId="301" fontId="12" fillId="0" borderId="0" applyNumberFormat="0" applyFill="0" applyBorder="0" applyAlignment="0" applyProtection="0">
      <alignment horizontal="left" wrapText="1"/>
    </xf>
    <xf numFmtId="0" fontId="37" fillId="0" borderId="0">
      <alignment vertical="top"/>
    </xf>
    <xf numFmtId="301"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301"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2"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301" fontId="12" fillId="2"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301" fontId="12" fillId="0" borderId="0">
      <alignment horizontal="left" wrapText="1"/>
    </xf>
    <xf numFmtId="301" fontId="12" fillId="0" borderId="0"/>
    <xf numFmtId="301" fontId="12" fillId="0" borderId="0">
      <alignment horizontal="left" wrapText="1"/>
    </xf>
    <xf numFmtId="301" fontId="12" fillId="0" borderId="0" applyNumberFormat="0" applyFill="0" applyBorder="0" applyAlignment="0" applyProtection="0">
      <alignment horizontal="left" wrapText="1"/>
    </xf>
    <xf numFmtId="301" fontId="12"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301" fontId="37" fillId="0" borderId="0">
      <alignment vertical="top"/>
    </xf>
    <xf numFmtId="301" fontId="37" fillId="0" borderId="0">
      <alignment vertical="top"/>
    </xf>
    <xf numFmtId="301" fontId="37" fillId="0" borderId="0">
      <alignment vertical="top"/>
    </xf>
    <xf numFmtId="0" fontId="37" fillId="0" borderId="0">
      <alignment vertical="top"/>
    </xf>
    <xf numFmtId="301" fontId="37" fillId="0" borderId="0">
      <alignment vertical="top"/>
    </xf>
    <xf numFmtId="301" fontId="37" fillId="0" borderId="0">
      <alignment vertical="top"/>
    </xf>
    <xf numFmtId="301" fontId="37" fillId="0" borderId="0">
      <alignment vertical="top"/>
    </xf>
    <xf numFmtId="301" fontId="37" fillId="0" borderId="0">
      <alignment vertical="top"/>
    </xf>
    <xf numFmtId="301" fontId="37" fillId="0" borderId="0">
      <alignment vertical="top"/>
    </xf>
    <xf numFmtId="301" fontId="37" fillId="0" borderId="0">
      <alignment vertical="top"/>
    </xf>
    <xf numFmtId="301"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301" fontId="37" fillId="0" borderId="0">
      <alignment vertical="top"/>
    </xf>
    <xf numFmtId="0" fontId="37" fillId="0" borderId="0">
      <alignment vertical="top"/>
    </xf>
    <xf numFmtId="0" fontId="37" fillId="0" borderId="0">
      <alignment vertical="top"/>
    </xf>
    <xf numFmtId="301" fontId="37" fillId="0" borderId="0">
      <alignment vertical="top"/>
    </xf>
    <xf numFmtId="301" fontId="12" fillId="0" borderId="0"/>
    <xf numFmtId="301" fontId="12" fillId="0" borderId="0"/>
    <xf numFmtId="301" fontId="12" fillId="0" borderId="0">
      <alignment horizontal="left" wrapText="1"/>
    </xf>
    <xf numFmtId="301" fontId="12" fillId="0" borderId="0">
      <alignment horizontal="left" wrapText="1"/>
    </xf>
    <xf numFmtId="301" fontId="12" fillId="0" borderId="0" applyNumberFormat="0" applyFill="0" applyBorder="0" applyAlignment="0" applyProtection="0"/>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xf numFmtId="301" fontId="12" fillId="0" borderId="0">
      <alignment horizontal="left" wrapText="1"/>
    </xf>
    <xf numFmtId="301" fontId="12" fillId="0" borderId="0" applyNumberFormat="0" applyFill="0" applyBorder="0" applyAlignment="0" applyProtection="0"/>
    <xf numFmtId="301" fontId="12" fillId="0" borderId="0"/>
    <xf numFmtId="301" fontId="12" fillId="0" borderId="0">
      <alignment horizontal="left" wrapText="1"/>
    </xf>
    <xf numFmtId="301" fontId="12" fillId="0" borderId="0"/>
    <xf numFmtId="301" fontId="12" fillId="0" borderId="0">
      <alignment horizontal="left" wrapText="1"/>
    </xf>
    <xf numFmtId="301" fontId="12" fillId="0" borderId="0"/>
    <xf numFmtId="301" fontId="12" fillId="0" borderId="0">
      <alignment horizontal="left" wrapText="1"/>
    </xf>
    <xf numFmtId="301" fontId="12" fillId="0" borderId="0"/>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alignment horizontal="left" wrapText="1"/>
    </xf>
    <xf numFmtId="301" fontId="12" fillId="0" borderId="0"/>
    <xf numFmtId="301" fontId="12" fillId="0" borderId="0">
      <alignment horizontal="left" wrapText="1"/>
    </xf>
    <xf numFmtId="301" fontId="12" fillId="0" borderId="0"/>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301" fontId="12" fillId="0" borderId="0" applyNumberFormat="0" applyFill="0" applyBorder="0" applyAlignment="0" applyProtection="0"/>
    <xf numFmtId="301" fontId="12" fillId="0" borderId="0"/>
    <xf numFmtId="301" fontId="12" fillId="0" borderId="0">
      <alignment horizontal="left" wrapText="1"/>
    </xf>
    <xf numFmtId="301" fontId="12" fillId="0" borderId="0"/>
    <xf numFmtId="301" fontId="12" fillId="0" borderId="0" applyNumberFormat="0" applyFill="0" applyBorder="0" applyAlignment="0" applyProtection="0"/>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xf numFmtId="301" fontId="12" fillId="0" borderId="0"/>
    <xf numFmtId="301" fontId="12" fillId="0" borderId="0"/>
    <xf numFmtId="301" fontId="12" fillId="0" borderId="0">
      <alignment horizontal="left" wrapText="1"/>
    </xf>
    <xf numFmtId="301" fontId="12" fillId="0" borderId="0"/>
    <xf numFmtId="301" fontId="12" fillId="0" borderId="0"/>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301" fontId="12" fillId="0" borderId="0"/>
    <xf numFmtId="301" fontId="12" fillId="2" borderId="0"/>
    <xf numFmtId="301" fontId="12" fillId="2" borderId="0"/>
    <xf numFmtId="301" fontId="12" fillId="2" borderId="0"/>
    <xf numFmtId="301" fontId="12" fillId="2" borderId="0"/>
    <xf numFmtId="301" fontId="12" fillId="2" borderId="0"/>
    <xf numFmtId="301" fontId="12" fillId="0" borderId="0">
      <alignment horizontal="left" wrapText="1"/>
    </xf>
    <xf numFmtId="301" fontId="12" fillId="0" borderId="0">
      <alignment horizontal="left" wrapText="1"/>
    </xf>
    <xf numFmtId="301" fontId="12" fillId="2" borderId="0"/>
    <xf numFmtId="301" fontId="12" fillId="0" borderId="0"/>
    <xf numFmtId="301" fontId="12" fillId="0" borderId="0"/>
    <xf numFmtId="301" fontId="12" fillId="0" borderId="0">
      <alignment horizontal="left" wrapText="1"/>
    </xf>
    <xf numFmtId="301" fontId="12" fillId="0" borderId="0"/>
    <xf numFmtId="301" fontId="12" fillId="0" borderId="0"/>
    <xf numFmtId="301" fontId="12" fillId="2" borderId="0"/>
    <xf numFmtId="301" fontId="12" fillId="2" borderId="0"/>
    <xf numFmtId="301" fontId="12" fillId="2" borderId="0"/>
    <xf numFmtId="301" fontId="12" fillId="2" borderId="0"/>
    <xf numFmtId="301" fontId="12" fillId="2" borderId="0"/>
    <xf numFmtId="301" fontId="12" fillId="0" borderId="0"/>
    <xf numFmtId="301"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301" fontId="12" fillId="0" borderId="0">
      <alignment horizontal="left" wrapText="1"/>
    </xf>
    <xf numFmtId="301" fontId="12" fillId="0" borderId="0"/>
    <xf numFmtId="301" fontId="12" fillId="0" borderId="0"/>
    <xf numFmtId="0" fontId="38" fillId="0" borderId="0" applyNumberFormat="0" applyFill="0" applyBorder="0" applyProtection="0">
      <alignment vertical="top"/>
    </xf>
    <xf numFmtId="301" fontId="38" fillId="0" borderId="0" applyNumberFormat="0" applyFill="0" applyBorder="0" applyProtection="0">
      <alignment vertical="top"/>
    </xf>
    <xf numFmtId="0" fontId="38" fillId="0" borderId="0" applyNumberFormat="0" applyFill="0" applyBorder="0" applyProtection="0">
      <alignment vertical="top"/>
    </xf>
    <xf numFmtId="301" fontId="38" fillId="0" borderId="0" applyNumberFormat="0" applyFill="0" applyBorder="0" applyProtection="0">
      <alignment vertical="top"/>
    </xf>
    <xf numFmtId="0" fontId="38" fillId="0" borderId="0" applyNumberFormat="0" applyFill="0" applyBorder="0" applyAlignment="0" applyProtection="0">
      <alignment vertical="top"/>
    </xf>
    <xf numFmtId="301" fontId="38" fillId="0" borderId="0" applyNumberFormat="0" applyFill="0" applyBorder="0" applyAlignment="0" applyProtection="0">
      <alignment vertical="top"/>
    </xf>
    <xf numFmtId="0" fontId="38" fillId="0" borderId="0" applyNumberFormat="0" applyFill="0" applyBorder="0" applyProtection="0">
      <alignment vertical="top"/>
    </xf>
    <xf numFmtId="301" fontId="38" fillId="0" borderId="0" applyNumberFormat="0" applyFill="0" applyBorder="0" applyProtection="0">
      <alignment vertical="top"/>
    </xf>
    <xf numFmtId="0" fontId="38" fillId="0" borderId="0" applyNumberFormat="0" applyFill="0" applyBorder="0" applyAlignment="0" applyProtection="0">
      <alignment vertical="top"/>
    </xf>
    <xf numFmtId="301" fontId="38" fillId="0" borderId="0" applyNumberFormat="0" applyFill="0" applyBorder="0" applyAlignment="0" applyProtection="0">
      <alignment vertical="top"/>
    </xf>
    <xf numFmtId="0" fontId="32" fillId="0" borderId="0">
      <alignment vertical="top"/>
    </xf>
    <xf numFmtId="0" fontId="32" fillId="0" borderId="0">
      <alignment vertical="top"/>
    </xf>
    <xf numFmtId="301" fontId="32"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301"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0" fontId="48" fillId="0" borderId="0"/>
    <xf numFmtId="301" fontId="48" fillId="0" borderId="0"/>
    <xf numFmtId="0" fontId="48" fillId="0" borderId="0"/>
    <xf numFmtId="301" fontId="48" fillId="0" borderId="0"/>
    <xf numFmtId="301"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0" fontId="48" fillId="0" borderId="0"/>
    <xf numFmtId="301" fontId="48" fillId="0" borderId="0"/>
    <xf numFmtId="301" fontId="12" fillId="0" borderId="0" applyNumberFormat="0" applyFill="0" applyBorder="0" applyAlignment="0" applyProtection="0"/>
    <xf numFmtId="301" fontId="12" fillId="0" borderId="0"/>
    <xf numFmtId="301" fontId="12" fillId="0" borderId="0">
      <alignment horizontal="left" wrapText="1"/>
    </xf>
    <xf numFmtId="301" fontId="12" fillId="0" borderId="0">
      <alignment horizontal="left" wrapText="1"/>
    </xf>
    <xf numFmtId="0" fontId="48" fillId="0" borderId="0"/>
    <xf numFmtId="301" fontId="48" fillId="0" borderId="0"/>
    <xf numFmtId="0" fontId="48" fillId="0" borderId="0"/>
    <xf numFmtId="301" fontId="48" fillId="0" borderId="0"/>
    <xf numFmtId="301" fontId="12" fillId="0" borderId="0" applyNumberFormat="0" applyFill="0" applyBorder="0" applyAlignment="0" applyProtection="0"/>
    <xf numFmtId="301" fontId="12" fillId="0" borderId="0">
      <alignment horizontal="left" wrapText="1"/>
    </xf>
    <xf numFmtId="301" fontId="12" fillId="0" borderId="0" applyNumberFormat="0" applyFill="0" applyBorder="0" applyAlignment="0" applyProtection="0"/>
    <xf numFmtId="0" fontId="48" fillId="0" borderId="0"/>
    <xf numFmtId="301" fontId="48" fillId="0" borderId="0"/>
    <xf numFmtId="0" fontId="48" fillId="0" borderId="0"/>
    <xf numFmtId="301" fontId="48" fillId="0" borderId="0"/>
    <xf numFmtId="301" fontId="12" fillId="0" borderId="0" applyNumberFormat="0" applyFill="0" applyBorder="0" applyAlignment="0" applyProtection="0"/>
    <xf numFmtId="301" fontId="12" fillId="0" borderId="0">
      <alignment horizontal="left" wrapText="1"/>
    </xf>
    <xf numFmtId="0" fontId="48" fillId="0" borderId="0"/>
    <xf numFmtId="301" fontId="48" fillId="0" borderId="0"/>
    <xf numFmtId="0" fontId="48" fillId="0" borderId="0"/>
    <xf numFmtId="301" fontId="48" fillId="0" borderId="0"/>
    <xf numFmtId="0" fontId="48" fillId="0" borderId="0"/>
    <xf numFmtId="301" fontId="48" fillId="0" borderId="0"/>
    <xf numFmtId="0" fontId="48" fillId="0" borderId="0"/>
    <xf numFmtId="301" fontId="48" fillId="0" borderId="0"/>
    <xf numFmtId="301" fontId="12" fillId="0" borderId="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48" fillId="0" borderId="0"/>
    <xf numFmtId="301" fontId="48" fillId="0" borderId="0"/>
    <xf numFmtId="0" fontId="48" fillId="0" borderId="0"/>
    <xf numFmtId="301" fontId="48" fillId="0" borderId="0"/>
    <xf numFmtId="0" fontId="48" fillId="0" borderId="0"/>
    <xf numFmtId="301" fontId="48" fillId="0" borderId="0"/>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2" borderId="0"/>
    <xf numFmtId="301" fontId="12" fillId="2" borderId="0"/>
    <xf numFmtId="301" fontId="12" fillId="2" borderId="0"/>
    <xf numFmtId="301" fontId="12" fillId="2" borderId="0"/>
    <xf numFmtId="301" fontId="12" fillId="2" borderId="0"/>
    <xf numFmtId="0" fontId="55" fillId="0" borderId="144" applyNumberFormat="0" applyFill="0" applyAlignment="0" applyProtection="0"/>
    <xf numFmtId="301" fontId="55" fillId="0" borderId="144" applyNumberFormat="0" applyFill="0" applyAlignment="0" applyProtection="0"/>
    <xf numFmtId="0" fontId="55" fillId="0" borderId="2" applyNumberFormat="0" applyFill="0" applyAlignment="0" applyProtection="0"/>
    <xf numFmtId="301" fontId="55" fillId="0" borderId="2" applyNumberFormat="0" applyFill="0" applyAlignment="0" applyProtection="0"/>
    <xf numFmtId="0" fontId="56" fillId="0" borderId="3" applyNumberFormat="0" applyFill="0" applyProtection="0">
      <alignment horizontal="center"/>
    </xf>
    <xf numFmtId="301" fontId="56" fillId="0" borderId="3" applyNumberFormat="0" applyFill="0" applyProtection="0">
      <alignment horizontal="center"/>
    </xf>
    <xf numFmtId="0" fontId="56" fillId="0" borderId="0" applyNumberFormat="0" applyFill="0" applyBorder="0" applyProtection="0">
      <alignment horizontal="left"/>
    </xf>
    <xf numFmtId="301" fontId="56" fillId="0" borderId="0" applyNumberFormat="0" applyFill="0" applyBorder="0" applyProtection="0">
      <alignment horizontal="left"/>
    </xf>
    <xf numFmtId="0" fontId="57" fillId="0" borderId="0" applyNumberFormat="0" applyFill="0" applyProtection="0">
      <alignment horizontal="centerContinuous"/>
    </xf>
    <xf numFmtId="301" fontId="57" fillId="0" borderId="0" applyNumberFormat="0" applyFill="0" applyProtection="0">
      <alignment horizontal="centerContinuous"/>
    </xf>
    <xf numFmtId="0" fontId="57" fillId="0" borderId="0" applyNumberFormat="0" applyFill="0" applyBorder="0" applyProtection="0">
      <alignment horizontal="centerContinuous"/>
    </xf>
    <xf numFmtId="301" fontId="57" fillId="0" borderId="0" applyNumberFormat="0" applyFill="0" applyBorder="0" applyProtection="0">
      <alignment horizontal="centerContinuous"/>
    </xf>
    <xf numFmtId="301" fontId="12" fillId="0" borderId="0" applyNumberFormat="0" applyFill="0" applyBorder="0" applyAlignment="0" applyProtection="0"/>
    <xf numFmtId="301" fontId="12" fillId="0" borderId="0"/>
    <xf numFmtId="0" fontId="35" fillId="0" borderId="0" applyNumberFormat="0" applyFill="0" applyBorder="0" applyAlignment="0" applyProtection="0"/>
    <xf numFmtId="301" fontId="35" fillId="0" borderId="0" applyNumberFormat="0" applyFill="0" applyBorder="0" applyAlignment="0" applyProtection="0"/>
    <xf numFmtId="301" fontId="12" fillId="0" borderId="0"/>
    <xf numFmtId="0" fontId="47" fillId="0" borderId="0"/>
    <xf numFmtId="301" fontId="47" fillId="0" borderId="0"/>
    <xf numFmtId="301" fontId="12" fillId="0" borderId="0"/>
    <xf numFmtId="301" fontId="12" fillId="0" borderId="0"/>
    <xf numFmtId="301" fontId="12" fillId="0" borderId="0" applyNumberFormat="0" applyFill="0" applyBorder="0" applyAlignment="0" applyProtection="0"/>
    <xf numFmtId="301" fontId="12" fillId="0" borderId="0"/>
    <xf numFmtId="301" fontId="12" fillId="0" borderId="0"/>
    <xf numFmtId="301" fontId="12" fillId="0" borderId="0" applyNumberFormat="0" applyFill="0" applyBorder="0" applyAlignment="0" applyProtection="0"/>
    <xf numFmtId="301" fontId="12" fillId="0" borderId="0">
      <alignment horizontal="left" wrapText="1"/>
    </xf>
    <xf numFmtId="301" fontId="12" fillId="0" borderId="0"/>
    <xf numFmtId="301" fontId="12" fillId="0" borderId="0" applyNumberFormat="0" applyFill="0" applyBorder="0" applyAlignment="0" applyProtection="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301" fontId="12" fillId="0" borderId="0"/>
    <xf numFmtId="301" fontId="12" fillId="0" borderId="0"/>
    <xf numFmtId="301" fontId="12" fillId="0" borderId="0"/>
    <xf numFmtId="0" fontId="12" fillId="0" borderId="0"/>
    <xf numFmtId="0" fontId="12" fillId="0" borderId="0"/>
    <xf numFmtId="301" fontId="12" fillId="0" borderId="0"/>
    <xf numFmtId="301" fontId="12" fillId="0" borderId="0"/>
    <xf numFmtId="301" fontId="12" fillId="0" borderId="0">
      <alignment horizontal="left" wrapText="1"/>
    </xf>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applyNumberFormat="0" applyFill="0" applyBorder="0" applyAlignment="0" applyProtection="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lignment horizontal="left" wrapText="1"/>
    </xf>
    <xf numFmtId="301" fontId="12" fillId="0" borderId="0"/>
    <xf numFmtId="0" fontId="49" fillId="0" borderId="0"/>
    <xf numFmtId="301" fontId="49"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applyNumberFormat="0" applyFill="0" applyBorder="0" applyAlignment="0" applyProtection="0"/>
    <xf numFmtId="0" fontId="52" fillId="0" borderId="0"/>
    <xf numFmtId="301" fontId="52" fillId="0" borderId="0"/>
    <xf numFmtId="301" fontId="12" fillId="0" borderId="0">
      <alignment horizontal="left" wrapText="1"/>
    </xf>
    <xf numFmtId="301" fontId="12" fillId="0" borderId="0"/>
    <xf numFmtId="301" fontId="12" fillId="0" borderId="0">
      <alignment vertical="top"/>
    </xf>
    <xf numFmtId="301" fontId="12" fillId="0" borderId="0">
      <alignment vertical="top"/>
    </xf>
    <xf numFmtId="0" fontId="12" fillId="0" borderId="0">
      <alignment vertical="top"/>
    </xf>
    <xf numFmtId="0" fontId="12" fillId="0" borderId="0">
      <alignment vertical="top"/>
    </xf>
    <xf numFmtId="301" fontId="12" fillId="0" borderId="0">
      <alignment vertical="top"/>
    </xf>
    <xf numFmtId="301" fontId="12" fillId="0" borderId="0" applyNumberFormat="0" applyFill="0" applyBorder="0" applyAlignment="0" applyProtection="0">
      <alignment horizontal="left" wrapText="1"/>
    </xf>
    <xf numFmtId="301" fontId="12" fillId="0" borderId="0" applyNumberFormat="0" applyFill="0" applyBorder="0" applyAlignment="0" applyProtection="0">
      <alignment horizontal="left" wrapText="1"/>
    </xf>
    <xf numFmtId="301" fontId="12" fillId="0" borderId="0" applyNumberFormat="0" applyFill="0" applyBorder="0" applyAlignment="0" applyProtection="0"/>
    <xf numFmtId="301" fontId="12" fillId="0" borderId="0">
      <alignment horizontal="left" wrapText="1"/>
    </xf>
    <xf numFmtId="301" fontId="12" fillId="0" borderId="0"/>
    <xf numFmtId="301" fontId="12" fillId="2" borderId="0"/>
    <xf numFmtId="301" fontId="12" fillId="2" borderId="0"/>
    <xf numFmtId="301" fontId="12" fillId="2" borderId="0"/>
    <xf numFmtId="301" fontId="12" fillId="2" borderId="0"/>
    <xf numFmtId="301" fontId="12" fillId="2"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2" borderId="0"/>
    <xf numFmtId="301" fontId="12" fillId="2" borderId="0"/>
    <xf numFmtId="301" fontId="12" fillId="2" borderId="0"/>
    <xf numFmtId="301" fontId="12" fillId="2" borderId="0"/>
    <xf numFmtId="301" fontId="12" fillId="2" borderId="0"/>
    <xf numFmtId="301" fontId="12" fillId="2" borderId="0"/>
    <xf numFmtId="301" fontId="12" fillId="2" borderId="0"/>
    <xf numFmtId="301" fontId="12" fillId="2" borderId="0"/>
    <xf numFmtId="301" fontId="12" fillId="2" borderId="0"/>
    <xf numFmtId="301" fontId="12" fillId="2"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2" borderId="0"/>
    <xf numFmtId="301" fontId="12" fillId="0" borderId="0"/>
    <xf numFmtId="301" fontId="12" fillId="0" borderId="0"/>
    <xf numFmtId="301" fontId="12" fillId="0" borderId="0"/>
    <xf numFmtId="301" fontId="12" fillId="0" borderId="0"/>
    <xf numFmtId="301" fontId="12" fillId="0" borderId="0"/>
    <xf numFmtId="301" fontId="12" fillId="2" borderId="0"/>
    <xf numFmtId="301" fontId="12" fillId="2" borderId="0"/>
    <xf numFmtId="301" fontId="12" fillId="2" borderId="0"/>
    <xf numFmtId="301" fontId="12" fillId="2"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alignment horizontal="left" wrapText="1"/>
    </xf>
    <xf numFmtId="301" fontId="12" fillId="0" borderId="0">
      <alignment horizontal="left" wrapText="1"/>
    </xf>
    <xf numFmtId="301" fontId="12" fillId="0" borderId="0">
      <alignment horizontal="left" wrapText="1"/>
    </xf>
    <xf numFmtId="301" fontId="12" fillId="0" borderId="0"/>
    <xf numFmtId="301" fontId="12" fillId="2" borderId="0"/>
    <xf numFmtId="301" fontId="12" fillId="2" borderId="0"/>
    <xf numFmtId="301" fontId="12" fillId="2" borderId="0"/>
    <xf numFmtId="301" fontId="12" fillId="2" borderId="0"/>
    <xf numFmtId="301" fontId="12" fillId="2" borderId="0"/>
    <xf numFmtId="301" fontId="12" fillId="0" borderId="0"/>
    <xf numFmtId="301" fontId="12" fillId="0" borderId="0"/>
    <xf numFmtId="301" fontId="12" fillId="0" borderId="0"/>
    <xf numFmtId="301" fontId="12" fillId="0" borderId="0"/>
    <xf numFmtId="301" fontId="12" fillId="0" borderId="0"/>
    <xf numFmtId="0" fontId="35" fillId="0" borderId="0" applyNumberFormat="0" applyFill="0" applyBorder="0" applyAlignment="0" applyProtection="0"/>
    <xf numFmtId="301" fontId="35" fillId="0" borderId="0" applyNumberFormat="0" applyFill="0" applyBorder="0" applyAlignment="0" applyProtection="0"/>
    <xf numFmtId="301" fontId="12" fillId="0" borderId="0"/>
    <xf numFmtId="301" fontId="12" fillId="0" borderId="0"/>
    <xf numFmtId="301" fontId="12" fillId="0" borderId="0" applyNumberFormat="0" applyFill="0" applyBorder="0" applyAlignment="0" applyProtection="0"/>
    <xf numFmtId="0" fontId="59" fillId="0" borderId="4">
      <alignment horizontal="left"/>
    </xf>
    <xf numFmtId="301" fontId="59" fillId="0" borderId="4">
      <alignment horizontal="left"/>
    </xf>
    <xf numFmtId="0" fontId="60" fillId="128"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32" fillId="105" borderId="0" applyNumberFormat="0" applyBorder="0" applyAlignment="0" applyProtection="0"/>
    <xf numFmtId="0" fontId="60" fillId="4" borderId="0" applyNumberFormat="0" applyBorder="0" applyAlignment="0" applyProtection="0"/>
    <xf numFmtId="301"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301"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19"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32" fillId="109"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36"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32" fillId="113"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129"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32" fillId="117" borderId="0" applyNumberFormat="0" applyBorder="0" applyAlignment="0" applyProtection="0"/>
    <xf numFmtId="0" fontId="60" fillId="4" borderId="0" applyNumberFormat="0" applyBorder="0" applyAlignment="0" applyProtection="0"/>
    <xf numFmtId="301"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301"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2" fillId="121" borderId="0" applyNumberFormat="0" applyBorder="0" applyAlignment="0" applyProtection="0"/>
    <xf numFmtId="0" fontId="60" fillId="6" borderId="0" applyNumberFormat="0" applyBorder="0" applyAlignment="0" applyProtection="0"/>
    <xf numFmtId="301"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301"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32" fillId="125" borderId="0" applyNumberFormat="0" applyBorder="0" applyAlignment="0" applyProtection="0"/>
    <xf numFmtId="0" fontId="60" fillId="7" borderId="0" applyNumberFormat="0" applyBorder="0" applyAlignment="0" applyProtection="0"/>
    <xf numFmtId="301"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301"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1" fillId="8" borderId="0"/>
    <xf numFmtId="301" fontId="61" fillId="8" borderId="0"/>
    <xf numFmtId="301" fontId="12" fillId="0" borderId="0" applyNumberFormat="0" applyFont="0" applyFill="0" applyBorder="0" applyAlignment="0"/>
    <xf numFmtId="0" fontId="60" fillId="10"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2" fillId="106" borderId="0" applyNumberFormat="0" applyBorder="0" applyAlignment="0" applyProtection="0"/>
    <xf numFmtId="0" fontId="60" fillId="9" borderId="0" applyNumberFormat="0" applyBorder="0" applyAlignment="0" applyProtection="0"/>
    <xf numFmtId="301"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301"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52"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32" fillId="110"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32" fillId="114"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301"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12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2" fillId="118" borderId="0" applyNumberFormat="0" applyBorder="0" applyAlignment="0" applyProtection="0"/>
    <xf numFmtId="0" fontId="60" fillId="9" borderId="0" applyNumberFormat="0" applyBorder="0" applyAlignment="0" applyProtection="0"/>
    <xf numFmtId="301"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301"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2" fillId="122" borderId="0" applyNumberFormat="0" applyBorder="0" applyAlignment="0" applyProtection="0"/>
    <xf numFmtId="0" fontId="60" fillId="10" borderId="0" applyNumberFormat="0" applyBorder="0" applyAlignment="0" applyProtection="0"/>
    <xf numFmtId="301"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301"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54"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32" fillId="126" borderId="0" applyNumberFormat="0" applyBorder="0" applyAlignment="0" applyProtection="0"/>
    <xf numFmtId="0" fontId="60" fillId="7" borderId="0" applyNumberFormat="0" applyBorder="0" applyAlignment="0" applyProtection="0"/>
    <xf numFmtId="301"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301"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30"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5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5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55"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20" fillId="0" borderId="0" applyFont="0" applyAlignment="0">
      <alignment horizontal="left" indent="1"/>
    </xf>
    <xf numFmtId="301" fontId="20" fillId="0" borderId="0" applyFont="0" applyAlignment="0">
      <alignment horizontal="left" indent="1"/>
    </xf>
    <xf numFmtId="0" fontId="63" fillId="0" borderId="0" applyNumberFormat="0" applyFill="0" applyBorder="0" applyAlignment="0" applyProtection="0"/>
    <xf numFmtId="301" fontId="63" fillId="0" borderId="0" applyNumberFormat="0" applyFill="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32"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301"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301"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301" fontId="62" fillId="13" borderId="0" applyNumberFormat="0" applyBorder="0" applyAlignment="0" applyProtection="0"/>
    <xf numFmtId="0" fontId="62" fillId="1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56"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301" fontId="62" fillId="12" borderId="0" applyNumberFormat="0" applyBorder="0" applyAlignment="0" applyProtection="0"/>
    <xf numFmtId="0" fontId="62" fillId="12"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31"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301"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301"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301" fontId="62" fillId="14"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301" fontId="62" fillId="11" borderId="0" applyNumberFormat="0" applyBorder="0" applyAlignment="0" applyProtection="0"/>
    <xf numFmtId="0" fontId="62" fillId="11"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301"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301"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301" fontId="62" fillId="15" borderId="0" applyNumberFormat="0" applyBorder="0" applyAlignment="0" applyProtection="0"/>
    <xf numFmtId="0" fontId="62" fillId="15" borderId="0" applyNumberFormat="0" applyBorder="0" applyAlignment="0" applyProtection="0"/>
    <xf numFmtId="301" fontId="39" fillId="0" borderId="0" applyNumberFormat="0" applyAlignment="0"/>
    <xf numFmtId="0" fontId="65" fillId="16" borderId="6"/>
    <xf numFmtId="301" fontId="65" fillId="16" borderId="6"/>
    <xf numFmtId="301" fontId="39" fillId="0" borderId="0" applyNumberFormat="0" applyBorder="0" applyProtection="0">
      <alignment horizontal="left" vertical="center" wrapText="1"/>
      <protection locked="0"/>
    </xf>
    <xf numFmtId="0" fontId="66" fillId="0" borderId="7" applyNumberFormat="0" applyFill="0" applyAlignment="0" applyProtection="0">
      <alignment horizontal="left"/>
    </xf>
    <xf numFmtId="301" fontId="66" fillId="0" borderId="7" applyNumberFormat="0" applyFill="0" applyAlignment="0" applyProtection="0">
      <alignment horizontal="left"/>
    </xf>
    <xf numFmtId="0" fontId="67" fillId="0" borderId="0">
      <alignment horizontal="center" wrapText="1"/>
      <protection locked="0"/>
    </xf>
    <xf numFmtId="301" fontId="67" fillId="0" borderId="0">
      <alignment horizontal="center" wrapText="1"/>
      <protection locked="0"/>
    </xf>
    <xf numFmtId="301" fontId="39" fillId="0" borderId="0"/>
    <xf numFmtId="0" fontId="68" fillId="0" borderId="0" applyNumberFormat="0" applyProtection="0"/>
    <xf numFmtId="301" fontId="68" fillId="0" borderId="0" applyNumberFormat="0" applyProtection="0"/>
    <xf numFmtId="0" fontId="69" fillId="0" borderId="7">
      <protection hidden="1"/>
    </xf>
    <xf numFmtId="301" fontId="69" fillId="0" borderId="7">
      <protection hidden="1"/>
    </xf>
    <xf numFmtId="301" fontId="30" fillId="0" borderId="0" applyNumberFormat="0" applyFill="0" applyBorder="0" applyAlignment="0">
      <alignment horizontal="right"/>
    </xf>
    <xf numFmtId="0" fontId="70" fillId="0" borderId="0"/>
    <xf numFmtId="301" fontId="70" fillId="0" borderId="0"/>
    <xf numFmtId="0" fontId="71" fillId="0" borderId="8"/>
    <xf numFmtId="301" fontId="71" fillId="0" borderId="8"/>
    <xf numFmtId="301" fontId="12" fillId="17" borderId="0">
      <protection hidden="1"/>
    </xf>
    <xf numFmtId="0" fontId="43" fillId="18" borderId="9" applyNumberFormat="0" applyFont="0" applyBorder="0" applyAlignment="0" applyProtection="0"/>
    <xf numFmtId="301" fontId="43" fillId="18" borderId="9" applyNumberFormat="0" applyFon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301"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301"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9" borderId="145" applyNumberFormat="0" applyAlignment="0" applyProtection="0"/>
    <xf numFmtId="301" fontId="73" fillId="9" borderId="145" applyNumberFormat="0" applyAlignment="0" applyProtection="0"/>
    <xf numFmtId="0" fontId="74" fillId="0" borderId="0" applyNumberFormat="0" applyFill="0" applyBorder="0" applyAlignment="0">
      <alignment horizontal="right"/>
    </xf>
    <xf numFmtId="301" fontId="74" fillId="0" borderId="0" applyNumberFormat="0" applyFill="0" applyBorder="0" applyAlignment="0">
      <alignment horizontal="right"/>
    </xf>
    <xf numFmtId="301" fontId="12" fillId="20" borderId="0" applyNumberFormat="0" applyFont="0" applyBorder="0" applyAlignment="0" applyProtection="0"/>
    <xf numFmtId="0" fontId="75" fillId="21" borderId="0" applyNumberFormat="0" applyBorder="0" applyAlignment="0"/>
    <xf numFmtId="301" fontId="75" fillId="21" borderId="0" applyNumberFormat="0" applyBorder="0" applyAlignment="0"/>
    <xf numFmtId="0" fontId="77" fillId="22" borderId="11">
      <alignment horizontal="center" vertical="center"/>
    </xf>
    <xf numFmtId="301" fontId="77" fillId="22" borderId="11">
      <alignment horizontal="center" vertical="center"/>
    </xf>
    <xf numFmtId="0" fontId="78" fillId="0" borderId="12" applyNumberFormat="0" applyAlignment="0" applyProtection="0"/>
    <xf numFmtId="301" fontId="78" fillId="0" borderId="12" applyNumberFormat="0" applyAlignment="0" applyProtection="0"/>
    <xf numFmtId="0" fontId="79" fillId="0" borderId="0" applyNumberFormat="0" applyAlignment="0" applyProtection="0"/>
    <xf numFmtId="301" fontId="79" fillId="0" borderId="0" applyNumberFormat="0" applyAlignment="0" applyProtection="0"/>
    <xf numFmtId="0" fontId="12" fillId="23" borderId="146" applyNumberFormat="0" applyFont="0" applyAlignment="0" applyProtection="0"/>
    <xf numFmtId="301" fontId="12" fillId="23" borderId="146" applyNumberFormat="0" applyFont="0" applyAlignment="0" applyProtection="0"/>
    <xf numFmtId="0" fontId="12" fillId="10" borderId="146" applyNumberFormat="0" applyFont="0" applyAlignment="0" applyProtection="0"/>
    <xf numFmtId="301" fontId="12" fillId="10" borderId="146" applyNumberFormat="0" applyFont="0" applyAlignment="0" applyProtection="0"/>
    <xf numFmtId="0" fontId="80" fillId="0" borderId="0" applyNumberFormat="0" applyFill="0" applyBorder="0" applyAlignment="0" applyProtection="0"/>
    <xf numFmtId="301" fontId="80" fillId="0" borderId="0" applyNumberFormat="0" applyFill="0" applyBorder="0" applyAlignment="0" applyProtection="0"/>
    <xf numFmtId="0" fontId="43" fillId="0" borderId="0" applyNumberFormat="0">
      <protection locked="0"/>
    </xf>
    <xf numFmtId="301" fontId="43" fillId="0" borderId="0" applyNumberFormat="0">
      <protection locked="0"/>
    </xf>
    <xf numFmtId="0" fontId="40" fillId="24" borderId="0" applyNumberFormat="0" applyFill="0" applyBorder="0" applyAlignment="0"/>
    <xf numFmtId="301" fontId="40" fillId="24" borderId="0" applyNumberFormat="0" applyFill="0" applyBorder="0" applyAlignment="0"/>
    <xf numFmtId="301" fontId="81" fillId="0" borderId="47" applyNumberFormat="0" applyFill="0" applyAlignment="0" applyProtection="0"/>
    <xf numFmtId="0" fontId="82" fillId="0" borderId="0"/>
    <xf numFmtId="301" fontId="82" fillId="0" borderId="0"/>
    <xf numFmtId="301" fontId="81" fillId="0" borderId="47" applyNumberFormat="0" applyFill="0" applyProtection="0">
      <alignment horizontal="left"/>
    </xf>
    <xf numFmtId="0" fontId="85" fillId="25" borderId="0" applyNumberFormat="0" applyFont="0" applyBorder="0" applyAlignment="0" applyProtection="0">
      <alignment horizontal="center"/>
    </xf>
    <xf numFmtId="301" fontId="85" fillId="25" borderId="0" applyNumberFormat="0" applyFont="0" applyBorder="0" applyAlignment="0" applyProtection="0">
      <alignment horizontal="center"/>
    </xf>
    <xf numFmtId="301" fontId="67" fillId="0" borderId="48" applyNumberFormat="0" applyFont="0" applyFill="0" applyAlignment="0" applyProtection="0"/>
    <xf numFmtId="0" fontId="67" fillId="0" borderId="16" applyNumberFormat="0" applyFont="0" applyFill="0" applyAlignment="0" applyProtection="0"/>
    <xf numFmtId="301" fontId="67" fillId="0" borderId="16" applyNumberFormat="0" applyFont="0" applyFill="0" applyAlignment="0" applyProtection="0"/>
    <xf numFmtId="0" fontId="87" fillId="0" borderId="147"/>
    <xf numFmtId="301" fontId="87" fillId="0" borderId="147"/>
    <xf numFmtId="0" fontId="88" fillId="0" borderId="0">
      <alignment horizontal="right"/>
    </xf>
    <xf numFmtId="301" fontId="88" fillId="0" borderId="0">
      <alignment horizontal="right"/>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0"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301"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0" fontId="87" fillId="27" borderId="0" applyNumberFormat="0" applyBorder="0">
      <alignment vertical="center"/>
    </xf>
    <xf numFmtId="211" fontId="87" fillId="0" borderId="0"/>
    <xf numFmtId="301" fontId="87" fillId="0" borderId="0"/>
    <xf numFmtId="301" fontId="12" fillId="0" borderId="0" applyFill="0" applyBorder="0" applyAlignment="0"/>
    <xf numFmtId="0" fontId="12" fillId="29" borderId="149" applyNumberFormat="0" applyBorder="0">
      <protection hidden="1"/>
    </xf>
    <xf numFmtId="301" fontId="12" fillId="29" borderId="149" applyNumberFormat="0" applyBorder="0">
      <protection hidden="1"/>
    </xf>
    <xf numFmtId="0" fontId="73" fillId="9" borderId="145" applyNumberFormat="0" applyAlignment="0" applyProtection="0"/>
    <xf numFmtId="0" fontId="73" fillId="4" borderId="145" applyNumberFormat="0" applyAlignment="0" applyProtection="0"/>
    <xf numFmtId="0" fontId="73" fillId="4" borderId="145" applyNumberFormat="0" applyAlignment="0" applyProtection="0"/>
    <xf numFmtId="0" fontId="73" fillId="4" borderId="145" applyNumberFormat="0" applyAlignment="0" applyProtection="0"/>
    <xf numFmtId="301" fontId="73" fillId="4" borderId="145" applyNumberFormat="0" applyAlignment="0" applyProtection="0"/>
    <xf numFmtId="0" fontId="73" fillId="4" borderId="145" applyNumberFormat="0" applyAlignment="0" applyProtection="0"/>
    <xf numFmtId="0" fontId="73" fillId="4" borderId="145" applyNumberFormat="0" applyAlignment="0" applyProtection="0"/>
    <xf numFmtId="0" fontId="73" fillId="4" borderId="145" applyNumberFormat="0" applyAlignment="0" applyProtection="0"/>
    <xf numFmtId="301" fontId="73" fillId="4" borderId="145"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301"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301"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0" fillId="30" borderId="22" applyNumberFormat="0" applyAlignment="0" applyProtection="0"/>
    <xf numFmtId="0" fontId="91" fillId="0" borderId="0"/>
    <xf numFmtId="301" fontId="91" fillId="0" borderId="0"/>
    <xf numFmtId="301" fontId="39" fillId="0" borderId="0" applyNumberFormat="0" applyFill="0" applyBorder="0" applyAlignment="0" applyProtection="0"/>
    <xf numFmtId="0" fontId="43" fillId="0" borderId="7" applyNumberFormat="0" applyBorder="0" applyAlignment="0" applyProtection="0">
      <alignment horizontal="left"/>
    </xf>
    <xf numFmtId="301" fontId="43" fillId="0" borderId="7" applyNumberFormat="0" applyBorder="0" applyAlignment="0" applyProtection="0">
      <alignment horizontal="left"/>
    </xf>
    <xf numFmtId="301" fontId="92" fillId="0" borderId="47" applyNumberFormat="0" applyFill="0" applyBorder="0" applyAlignment="0" applyProtection="0">
      <alignment horizontal="center"/>
    </xf>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301" fontId="12" fillId="0" borderId="0"/>
    <xf numFmtId="0" fontId="97" fillId="0" borderId="0" applyFont="0" applyFill="0" applyBorder="0" applyAlignment="0" applyProtection="0">
      <alignment horizontal="right"/>
    </xf>
    <xf numFmtId="301" fontId="97"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0" fontId="98" fillId="0" borderId="0"/>
    <xf numFmtId="301" fontId="98" fillId="0" borderId="0"/>
    <xf numFmtId="0" fontId="43" fillId="0" borderId="0"/>
    <xf numFmtId="301" fontId="43" fillId="0" borderId="0"/>
    <xf numFmtId="0" fontId="98" fillId="0" borderId="0"/>
    <xf numFmtId="301" fontId="98" fillId="0" borderId="0"/>
    <xf numFmtId="0" fontId="43" fillId="0" borderId="0"/>
    <xf numFmtId="301" fontId="43" fillId="0" borderId="0"/>
    <xf numFmtId="0" fontId="99" fillId="32" borderId="0" applyNumberFormat="0" applyBorder="0">
      <alignment horizontal="left"/>
    </xf>
    <xf numFmtId="301" fontId="99" fillId="32" borderId="0" applyNumberFormat="0" applyBorder="0">
      <alignment horizontal="left"/>
    </xf>
    <xf numFmtId="0" fontId="100" fillId="32" borderId="0" applyNumberFormat="0" applyBorder="0">
      <alignment horizontal="left"/>
    </xf>
    <xf numFmtId="301" fontId="100" fillId="32" borderId="0" applyNumberFormat="0" applyBorder="0">
      <alignment horizontal="left"/>
    </xf>
    <xf numFmtId="0" fontId="101" fillId="0" borderId="0"/>
    <xf numFmtId="301" fontId="101"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02" fillId="33" borderId="0"/>
    <xf numFmtId="301" fontId="102" fillId="33" borderId="0"/>
    <xf numFmtId="0" fontId="90" fillId="30" borderId="22" applyNumberFormat="0" applyAlignment="0" applyProtection="0"/>
    <xf numFmtId="301" fontId="90" fillId="30" borderId="22" applyNumberFormat="0" applyAlignment="0" applyProtection="0"/>
    <xf numFmtId="0" fontId="103" fillId="0" borderId="0" applyNumberFormat="0" applyAlignment="0">
      <alignment horizontal="left"/>
    </xf>
    <xf numFmtId="301" fontId="103" fillId="0" borderId="0" applyNumberFormat="0" applyAlignment="0">
      <alignment horizontal="left"/>
    </xf>
    <xf numFmtId="0" fontId="105" fillId="0" borderId="0"/>
    <xf numFmtId="301" fontId="105" fillId="0" borderId="0"/>
    <xf numFmtId="0" fontId="105" fillId="0" borderId="0"/>
    <xf numFmtId="301" fontId="105" fillId="0" borderId="0"/>
    <xf numFmtId="0" fontId="105" fillId="0" borderId="0"/>
    <xf numFmtId="301" fontId="105" fillId="0" borderId="0"/>
    <xf numFmtId="0" fontId="105" fillId="0" borderId="0"/>
    <xf numFmtId="301" fontId="105" fillId="0" borderId="0"/>
    <xf numFmtId="0" fontId="97" fillId="0" borderId="0" applyFont="0" applyFill="0" applyBorder="0" applyAlignment="0" applyProtection="0">
      <alignment horizontal="right"/>
    </xf>
    <xf numFmtId="301" fontId="97" fillId="0" borderId="0" applyFont="0" applyFill="0" applyBorder="0" applyAlignment="0" applyProtection="0">
      <alignment horizontal="right"/>
    </xf>
    <xf numFmtId="0" fontId="97" fillId="0" borderId="0" applyFont="0" applyFill="0" applyBorder="0" applyAlignment="0" applyProtection="0">
      <alignment horizontal="right"/>
    </xf>
    <xf numFmtId="301" fontId="97" fillId="0" borderId="0" applyFont="0" applyFill="0" applyBorder="0" applyAlignment="0" applyProtection="0">
      <alignment horizontal="right"/>
    </xf>
    <xf numFmtId="0" fontId="107" fillId="0" borderId="0">
      <alignment horizontal="right"/>
    </xf>
    <xf numFmtId="301" fontId="107" fillId="0" borderId="0">
      <alignment horizontal="right"/>
    </xf>
    <xf numFmtId="301" fontId="39" fillId="0" borderId="0" applyNumberFormat="0" applyFill="0" applyBorder="0" applyProtection="0">
      <alignment horizontal="right" vertical="center"/>
      <protection locked="0"/>
    </xf>
    <xf numFmtId="0" fontId="97" fillId="0" borderId="0" applyFont="0" applyFill="0" applyBorder="0" applyAlignment="0" applyProtection="0"/>
    <xf numFmtId="301" fontId="97" fillId="0" borderId="0" applyFont="0" applyFill="0" applyBorder="0" applyAlignment="0" applyProtection="0"/>
    <xf numFmtId="0" fontId="108" fillId="8" borderId="0">
      <alignment vertical="center"/>
    </xf>
    <xf numFmtId="301" fontId="108" fillId="8" borderId="0">
      <alignment vertical="center"/>
    </xf>
    <xf numFmtId="0" fontId="87" fillId="34" borderId="0">
      <alignment horizontal="left"/>
    </xf>
    <xf numFmtId="301" fontId="87" fillId="34" borderId="0">
      <alignment horizontal="left"/>
    </xf>
    <xf numFmtId="0" fontId="87" fillId="35" borderId="0">
      <alignment horizontal="left"/>
    </xf>
    <xf numFmtId="301" fontId="87" fillId="35" borderId="0">
      <alignment horizontal="left"/>
    </xf>
    <xf numFmtId="0" fontId="110" fillId="0" borderId="0">
      <protection locked="0"/>
    </xf>
    <xf numFmtId="301" fontId="110" fillId="0" borderId="0">
      <protection locked="0"/>
    </xf>
    <xf numFmtId="301" fontId="39" fillId="1" borderId="23"/>
    <xf numFmtId="0" fontId="97" fillId="0" borderId="29" applyNumberFormat="0" applyFont="0" applyFill="0" applyAlignment="0" applyProtection="0"/>
    <xf numFmtId="301" fontId="97" fillId="0" borderId="29" applyNumberFormat="0" applyFont="0" applyFill="0" applyAlignment="0" applyProtection="0"/>
    <xf numFmtId="301" fontId="12" fillId="23" borderId="0"/>
    <xf numFmtId="0" fontId="112" fillId="0" borderId="0">
      <protection locked="0"/>
    </xf>
    <xf numFmtId="301" fontId="112" fillId="0" borderId="0">
      <protection locked="0"/>
    </xf>
    <xf numFmtId="0" fontId="112" fillId="0" borderId="0">
      <protection locked="0"/>
    </xf>
    <xf numFmtId="301" fontId="112" fillId="0" borderId="0">
      <protection locked="0"/>
    </xf>
    <xf numFmtId="0" fontId="113" fillId="0" borderId="0" applyNumberFormat="0" applyFill="0" applyBorder="0" applyAlignment="0" applyProtection="0"/>
    <xf numFmtId="301" fontId="113" fillId="0" borderId="0" applyNumberFormat="0" applyFill="0" applyBorder="0" applyAlignment="0" applyProtection="0"/>
    <xf numFmtId="0" fontId="86" fillId="0" borderId="30"/>
    <xf numFmtId="301" fontId="86" fillId="0" borderId="30"/>
    <xf numFmtId="0" fontId="143" fillId="0" borderId="0" applyNumberFormat="0" applyAlignment="0">
      <alignment horizontal="left"/>
    </xf>
    <xf numFmtId="301" fontId="143" fillId="0" borderId="0" applyNumberFormat="0" applyAlignment="0">
      <alignment horizontal="left"/>
    </xf>
    <xf numFmtId="0" fontId="102" fillId="0" borderId="0" applyFill="0"/>
    <xf numFmtId="301" fontId="102" fillId="0" borderId="0" applyFill="0"/>
    <xf numFmtId="302" fontId="39" fillId="0" borderId="0"/>
    <xf numFmtId="301" fontId="12" fillId="0" borderId="0" applyFont="0" applyFill="0" applyBorder="0" applyAlignment="0" applyProtection="0"/>
    <xf numFmtId="0" fontId="87" fillId="48" borderId="0" applyNumberFormat="0" applyBorder="0">
      <alignment vertical="center"/>
    </xf>
    <xf numFmtId="0" fontId="87" fillId="48" borderId="0" applyNumberFormat="0" applyBorder="0">
      <alignment vertical="center"/>
    </xf>
    <xf numFmtId="301" fontId="87" fillId="48" borderId="0" applyNumberFormat="0" applyBorder="0">
      <alignment vertical="center"/>
    </xf>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301"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301"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5" fillId="0" borderId="0" applyNumberFormat="0" applyFill="0" applyBorder="0" applyAlignment="0" applyProtection="0"/>
    <xf numFmtId="301" fontId="35" fillId="0" borderId="0" applyNumberFormat="0" applyFill="0" applyBorder="0" applyAlignment="0" applyProtection="0"/>
    <xf numFmtId="301" fontId="110" fillId="0" borderId="0">
      <protection locked="0"/>
    </xf>
    <xf numFmtId="301" fontId="110" fillId="0" borderId="0">
      <protection locked="0"/>
    </xf>
    <xf numFmtId="301" fontId="110" fillId="0" borderId="0">
      <protection locked="0"/>
    </xf>
    <xf numFmtId="301" fontId="110" fillId="0" borderId="0">
      <protection locked="0"/>
    </xf>
    <xf numFmtId="301" fontId="110" fillId="0" borderId="0">
      <protection locked="0"/>
    </xf>
    <xf numFmtId="301" fontId="110" fillId="0" borderId="0">
      <protection locked="0"/>
    </xf>
    <xf numFmtId="301" fontId="110" fillId="0" borderId="0">
      <protection locked="0"/>
    </xf>
    <xf numFmtId="0" fontId="144" fillId="0" borderId="0" applyNumberFormat="0" applyFill="0" applyBorder="0" applyAlignment="0"/>
    <xf numFmtId="301" fontId="144" fillId="0" borderId="0" applyNumberFormat="0" applyFill="0" applyBorder="0" applyAlignment="0"/>
    <xf numFmtId="0" fontId="145" fillId="0" borderId="43" applyNumberFormat="0" applyFill="0" applyBorder="0" applyAlignment="0"/>
    <xf numFmtId="301" fontId="145" fillId="0" borderId="43" applyNumberFormat="0" applyFill="0" applyBorder="0" applyAlignment="0"/>
    <xf numFmtId="178" fontId="12" fillId="27" borderId="0">
      <alignment vertical="center"/>
    </xf>
    <xf numFmtId="301" fontId="110" fillId="0" borderId="0">
      <protection locked="0"/>
    </xf>
    <xf numFmtId="301" fontId="110" fillId="0" borderId="0">
      <protection locked="0"/>
    </xf>
    <xf numFmtId="0" fontId="97" fillId="0" borderId="0"/>
    <xf numFmtId="0" fontId="97" fillId="0" borderId="0"/>
    <xf numFmtId="301" fontId="97" fillId="0" borderId="0"/>
    <xf numFmtId="0" fontId="155" fillId="0" borderId="0" applyNumberFormat="0" applyFill="0" applyBorder="0" applyAlignment="0" applyProtection="0"/>
    <xf numFmtId="0" fontId="155" fillId="0" borderId="0" applyNumberFormat="0" applyFill="0" applyBorder="0" applyAlignment="0" applyProtection="0"/>
    <xf numFmtId="301" fontId="155" fillId="0" borderId="0" applyNumberFormat="0" applyFill="0" applyBorder="0" applyAlignment="0" applyProtection="0"/>
    <xf numFmtId="0" fontId="147" fillId="0" borderId="0" applyNumberFormat="0" applyFill="0" applyBorder="0" applyAlignment="0" applyProtection="0"/>
    <xf numFmtId="301" fontId="147" fillId="0" borderId="0" applyNumberFormat="0" applyFill="0" applyBorder="0" applyAlignment="0" applyProtection="0"/>
    <xf numFmtId="0" fontId="201" fillId="0" borderId="0" applyFont="0" applyFill="0" applyBorder="0" applyAlignment="0" applyProtection="0"/>
    <xf numFmtId="301" fontId="201" fillId="0" borderId="0" applyFont="0" applyFill="0" applyBorder="0" applyAlignment="0" applyProtection="0"/>
    <xf numFmtId="0" fontId="102" fillId="33" borderId="0">
      <alignment horizontal="left"/>
    </xf>
    <xf numFmtId="301" fontId="102" fillId="33" borderId="0">
      <alignment horizontal="left"/>
    </xf>
    <xf numFmtId="0" fontId="120" fillId="0" borderId="34" applyNumberFormat="0" applyFill="0" applyAlignment="0" applyProtection="0"/>
    <xf numFmtId="0" fontId="120" fillId="0" borderId="34" applyNumberFormat="0" applyFill="0" applyAlignment="0" applyProtection="0"/>
    <xf numFmtId="301" fontId="120" fillId="0" borderId="34" applyNumberFormat="0" applyFill="0" applyAlignment="0" applyProtection="0"/>
    <xf numFmtId="0" fontId="52" fillId="0" borderId="0" applyFont="0" applyFill="0" applyBorder="0" applyAlignment="0" applyProtection="0"/>
    <xf numFmtId="301" fontId="52" fillId="0" borderId="0" applyFont="0" applyFill="0" applyBorder="0" applyAlignment="0" applyProtection="0"/>
    <xf numFmtId="303" fontId="87" fillId="0" borderId="0">
      <alignment vertical="center"/>
      <protection locked="0"/>
    </xf>
    <xf numFmtId="303" fontId="87" fillId="0" borderId="0">
      <alignment vertical="center"/>
      <protection locked="0"/>
    </xf>
    <xf numFmtId="304" fontId="87" fillId="0" borderId="0">
      <alignment vertical="center"/>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301" fontId="279" fillId="0" borderId="0" applyNumberFormat="0" applyFill="0" applyBorder="0" applyAlignment="0" applyProtection="0">
      <alignment vertical="top"/>
      <protection locked="0"/>
    </xf>
    <xf numFmtId="0" fontId="115" fillId="36" borderId="0" applyNumberFormat="0" applyBorder="0" applyAlignment="0" applyProtection="0"/>
    <xf numFmtId="0" fontId="115" fillId="36" borderId="0" applyNumberFormat="0" applyBorder="0" applyAlignment="0" applyProtection="0"/>
    <xf numFmtId="301"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301"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301"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87" fillId="0" borderId="194">
      <alignment vertical="center"/>
    </xf>
    <xf numFmtId="0" fontId="87" fillId="0" borderId="194">
      <alignment vertical="center"/>
    </xf>
    <xf numFmtId="301" fontId="87" fillId="0" borderId="194">
      <alignment vertical="center"/>
    </xf>
    <xf numFmtId="301" fontId="12" fillId="81" borderId="46" applyNumberFormat="0" applyAlignment="0">
      <protection hidden="1"/>
    </xf>
    <xf numFmtId="301" fontId="17" fillId="80" borderId="154" applyAlignment="0" applyProtection="0"/>
    <xf numFmtId="0" fontId="12" fillId="34" borderId="23" applyNumberFormat="0" applyFont="0" applyBorder="0" applyAlignment="0" applyProtection="0">
      <alignment horizontal="center"/>
    </xf>
    <xf numFmtId="0" fontId="12" fillId="34" borderId="23" applyNumberFormat="0" applyFont="0" applyBorder="0" applyAlignment="0" applyProtection="0">
      <alignment horizontal="center"/>
    </xf>
    <xf numFmtId="301" fontId="12" fillId="34" borderId="23" applyNumberFormat="0" applyFont="0" applyBorder="0" applyAlignment="0" applyProtection="0">
      <alignment horizontal="center"/>
    </xf>
    <xf numFmtId="0" fontId="280" fillId="133" borderId="0" applyNumberFormat="0" applyBorder="0">
      <alignment vertical="center"/>
    </xf>
    <xf numFmtId="0" fontId="280" fillId="133" borderId="0" applyNumberFormat="0" applyBorder="0">
      <alignment vertical="center"/>
    </xf>
    <xf numFmtId="301" fontId="280" fillId="133" borderId="0" applyNumberFormat="0" applyBorder="0">
      <alignment vertical="center"/>
    </xf>
    <xf numFmtId="0" fontId="17" fillId="34" borderId="39"/>
    <xf numFmtId="301" fontId="17" fillId="34" borderId="39"/>
    <xf numFmtId="0" fontId="12" fillId="45" borderId="149" applyNumberFormat="0" applyFont="0" applyBorder="0" applyAlignment="0"/>
    <xf numFmtId="0" fontId="12" fillId="45" borderId="149" applyNumberFormat="0" applyFont="0" applyBorder="0" applyAlignment="0"/>
    <xf numFmtId="301" fontId="12" fillId="45" borderId="149" applyNumberFormat="0" applyFont="0" applyBorder="0" applyAlignment="0"/>
    <xf numFmtId="0" fontId="24" fillId="32" borderId="0" applyBorder="0" applyAlignment="0"/>
    <xf numFmtId="301" fontId="24" fillId="32" borderId="0" applyBorder="0" applyAlignment="0"/>
    <xf numFmtId="0" fontId="97" fillId="0" borderId="0" applyFont="0" applyFill="0" applyBorder="0" applyAlignment="0" applyProtection="0">
      <alignment horizontal="right"/>
    </xf>
    <xf numFmtId="301" fontId="97" fillId="0" borderId="0" applyFont="0" applyFill="0" applyBorder="0" applyAlignment="0" applyProtection="0">
      <alignment horizontal="right"/>
    </xf>
    <xf numFmtId="301" fontId="12" fillId="34" borderId="0">
      <alignment textRotation="90"/>
    </xf>
    <xf numFmtId="0" fontId="18" fillId="0" borderId="44" applyNumberFormat="0" applyAlignment="0" applyProtection="0">
      <alignment horizontal="left" vertical="center"/>
    </xf>
    <xf numFmtId="301" fontId="18" fillId="0" borderId="44" applyNumberFormat="0" applyAlignment="0" applyProtection="0">
      <alignment horizontal="left" vertical="center"/>
    </xf>
    <xf numFmtId="301" fontId="18" fillId="0" borderId="154">
      <alignment horizontal="left" vertical="center"/>
    </xf>
    <xf numFmtId="0" fontId="148" fillId="0" borderId="0">
      <alignment horizontal="center"/>
    </xf>
    <xf numFmtId="0" fontId="148" fillId="0" borderId="0">
      <alignment horizontal="center"/>
    </xf>
    <xf numFmtId="301" fontId="148" fillId="0" borderId="0">
      <alignment horizontal="center"/>
    </xf>
    <xf numFmtId="0" fontId="18" fillId="0" borderId="195">
      <alignment horizontal="left"/>
    </xf>
    <xf numFmtId="0" fontId="18" fillId="0" borderId="195">
      <alignment horizontal="left"/>
    </xf>
    <xf numFmtId="301" fontId="18" fillId="0" borderId="195">
      <alignment horizontal="left"/>
    </xf>
    <xf numFmtId="0" fontId="86" fillId="0" borderId="3"/>
    <xf numFmtId="0" fontId="86" fillId="0" borderId="3"/>
    <xf numFmtId="301" fontId="86" fillId="0" borderId="3"/>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281" fillId="0" borderId="37" applyNumberFormat="0" applyFill="0" applyAlignment="0" applyProtection="0"/>
    <xf numFmtId="0" fontId="116" fillId="0" borderId="31" applyNumberFormat="0" applyFill="0" applyAlignment="0" applyProtection="0"/>
    <xf numFmtId="0" fontId="281" fillId="0" borderId="37" applyNumberFormat="0" applyFill="0" applyAlignment="0" applyProtection="0"/>
    <xf numFmtId="0" fontId="281" fillId="0" borderId="37"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301"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254" fillId="0" borderId="18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282" fillId="0" borderId="196">
      <alignment horizontal="left"/>
    </xf>
    <xf numFmtId="0" fontId="282" fillId="0" borderId="196">
      <alignment horizontal="left"/>
    </xf>
    <xf numFmtId="301" fontId="282" fillId="0" borderId="196">
      <alignment horizontal="left"/>
    </xf>
    <xf numFmtId="0" fontId="282" fillId="0" borderId="45"/>
    <xf numFmtId="0" fontId="282" fillId="0" borderId="45"/>
    <xf numFmtId="301" fontId="282" fillId="0" borderId="45"/>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283" fillId="0" borderId="32" applyNumberFormat="0" applyFill="0" applyAlignment="0" applyProtection="0"/>
    <xf numFmtId="0" fontId="117" fillId="0" borderId="32" applyNumberFormat="0" applyFill="0" applyAlignment="0" applyProtection="0"/>
    <xf numFmtId="0" fontId="283" fillId="0" borderId="32" applyNumberFormat="0" applyFill="0" applyAlignment="0" applyProtection="0"/>
    <xf numFmtId="0" fontId="283"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255" fillId="0" borderId="18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301" fontId="40" fillId="57" borderId="44" applyNumberFormat="0" applyAlignment="0"/>
    <xf numFmtId="0" fontId="113" fillId="0" borderId="197"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301"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301"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3"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01"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01"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9" fillId="0" borderId="160"/>
    <xf numFmtId="301" fontId="149" fillId="0" borderId="160"/>
    <xf numFmtId="0" fontId="150" fillId="0" borderId="161"/>
    <xf numFmtId="301" fontId="150" fillId="0" borderId="161"/>
    <xf numFmtId="301" fontId="151" fillId="0" borderId="48">
      <alignment horizontal="center"/>
    </xf>
    <xf numFmtId="0" fontId="151" fillId="0" borderId="0">
      <alignment horizontal="center"/>
    </xf>
    <xf numFmtId="301" fontId="151" fillId="0" borderId="0">
      <alignment horizontal="center"/>
    </xf>
    <xf numFmtId="0" fontId="17" fillId="31" borderId="198" applyFont="0" applyBorder="0">
      <alignment horizontal="center" wrapText="1"/>
    </xf>
    <xf numFmtId="0" fontId="17" fillId="31" borderId="198" applyFont="0" applyBorder="0">
      <alignment horizontal="center" wrapText="1"/>
    </xf>
    <xf numFmtId="301" fontId="17" fillId="31" borderId="198" applyFont="0" applyBorder="0">
      <alignment horizontal="center" wrapText="1"/>
    </xf>
    <xf numFmtId="301" fontId="63" fillId="0" borderId="47" applyFill="0" applyBorder="0" applyProtection="0">
      <alignment horizontal="center" wrapText="1"/>
    </xf>
    <xf numFmtId="0" fontId="63" fillId="0" borderId="0" applyFill="0" applyBorder="0" applyProtection="0">
      <alignment horizontal="left" vertical="top" wrapText="1"/>
    </xf>
    <xf numFmtId="301" fontId="63" fillId="0" borderId="0" applyFill="0" applyBorder="0" applyProtection="0">
      <alignment horizontal="left" vertical="top" wrapText="1"/>
    </xf>
    <xf numFmtId="301" fontId="12" fillId="58" borderId="0" applyNumberFormat="0" applyFont="0" applyBorder="0" applyAlignment="0" applyProtection="0"/>
    <xf numFmtId="3" fontId="12" fillId="43" borderId="23" applyFont="0" applyProtection="0">
      <alignment horizontal="right"/>
    </xf>
    <xf numFmtId="10" fontId="12" fillId="43" borderId="23" applyFont="0" applyProtection="0">
      <alignment horizontal="right"/>
    </xf>
    <xf numFmtId="9" fontId="12" fillId="43" borderId="23" applyFont="0" applyProtection="0">
      <alignment horizontal="right"/>
    </xf>
    <xf numFmtId="0" fontId="12" fillId="43" borderId="198" applyNumberFormat="0" applyFont="0" applyBorder="0" applyAlignment="0" applyProtection="0">
      <alignment horizontal="left"/>
    </xf>
    <xf numFmtId="0" fontId="12" fillId="43" borderId="198" applyNumberFormat="0" applyFont="0" applyBorder="0" applyAlignment="0" applyProtection="0">
      <alignment horizontal="left"/>
    </xf>
    <xf numFmtId="301" fontId="12" fillId="43" borderId="198" applyNumberFormat="0" applyFont="0" applyBorder="0" applyAlignment="0" applyProtection="0">
      <alignment horizontal="left"/>
    </xf>
    <xf numFmtId="301" fontId="12" fillId="0" borderId="0" applyNumberFormat="0" applyFill="0" applyBorder="0" applyAlignment="0" applyProtection="0">
      <alignment vertical="top"/>
      <protection locked="0"/>
    </xf>
    <xf numFmtId="0" fontId="208" fillId="0" borderId="0"/>
    <xf numFmtId="301" fontId="208" fillId="0" borderId="0"/>
    <xf numFmtId="0" fontId="87" fillId="34" borderId="0">
      <alignment horizontal="left"/>
    </xf>
    <xf numFmtId="0" fontId="87" fillId="34" borderId="0">
      <alignment horizontal="left"/>
    </xf>
    <xf numFmtId="301" fontId="87" fillId="34" borderId="0">
      <alignment horizontal="left"/>
    </xf>
    <xf numFmtId="9" fontId="12" fillId="46" borderId="199">
      <alignment vertical="center"/>
      <protection locked="0"/>
    </xf>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87" fillId="41" borderId="0" applyNumberFormat="0" applyBorder="0">
      <alignment vertical="center"/>
      <protection locked="0"/>
    </xf>
    <xf numFmtId="0" fontId="87" fillId="41" borderId="0" applyNumberFormat="0" applyBorder="0">
      <alignment vertical="center"/>
      <protection locked="0"/>
    </xf>
    <xf numFmtId="301" fontId="87" fillId="41" borderId="0" applyNumberFormat="0" applyBorder="0">
      <alignment vertical="center"/>
      <protection locked="0"/>
    </xf>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260" fillId="100" borderId="184"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119" fillId="7" borderId="145" applyNumberFormat="0" applyAlignment="0" applyProtection="0"/>
    <xf numFmtId="0" fontId="119" fillId="7" borderId="145" applyNumberFormat="0" applyAlignment="0" applyProtection="0"/>
    <xf numFmtId="0" fontId="260" fillId="100" borderId="184" applyNumberFormat="0" applyAlignment="0" applyProtection="0"/>
    <xf numFmtId="0" fontId="119" fillId="7" borderId="145" applyNumberFormat="0" applyAlignment="0" applyProtection="0"/>
    <xf numFmtId="301" fontId="119" fillId="7" borderId="145" applyNumberFormat="0" applyAlignment="0" applyProtection="0"/>
    <xf numFmtId="208" fontId="87" fillId="26" borderId="0">
      <protection locked="0"/>
    </xf>
    <xf numFmtId="211" fontId="87" fillId="26" borderId="0">
      <protection locked="0"/>
    </xf>
    <xf numFmtId="211" fontId="87" fillId="26" borderId="0">
      <protection locked="0"/>
    </xf>
    <xf numFmtId="301" fontId="87" fillId="26" borderId="0">
      <protection locked="0"/>
    </xf>
    <xf numFmtId="212" fontId="87" fillId="26" borderId="0">
      <protection locked="0"/>
    </xf>
    <xf numFmtId="212" fontId="87" fillId="26" borderId="20">
      <alignment horizontal="center"/>
      <protection locked="0"/>
    </xf>
    <xf numFmtId="213" fontId="87" fillId="26" borderId="0">
      <protection locked="0"/>
    </xf>
    <xf numFmtId="215" fontId="87" fillId="26" borderId="0">
      <protection locked="0"/>
    </xf>
    <xf numFmtId="216" fontId="87" fillId="26" borderId="0">
      <protection locked="0"/>
    </xf>
    <xf numFmtId="305" fontId="12" fillId="40" borderId="23" applyFont="0" applyAlignment="0">
      <protection locked="0"/>
    </xf>
    <xf numFmtId="3" fontId="12" fillId="40" borderId="23" applyFont="0">
      <alignment horizontal="right"/>
      <protection locked="0"/>
    </xf>
    <xf numFmtId="172" fontId="12" fillId="40" borderId="23" applyFont="0">
      <alignment horizontal="right"/>
      <protection locked="0"/>
    </xf>
    <xf numFmtId="276" fontId="12" fillId="134" borderId="23" applyProtection="0"/>
    <xf numFmtId="10" fontId="12" fillId="40" borderId="23" applyFont="0">
      <alignment horizontal="right"/>
      <protection locked="0"/>
    </xf>
    <xf numFmtId="9" fontId="12" fillId="40" borderId="193" applyFont="0">
      <alignment horizontal="right"/>
      <protection locked="0"/>
    </xf>
    <xf numFmtId="306" fontId="12" fillId="40" borderId="23">
      <alignment horizontal="right"/>
      <protection locked="0"/>
    </xf>
    <xf numFmtId="175" fontId="12" fillId="40" borderId="193" applyFont="0">
      <alignment horizontal="right"/>
      <protection locked="0"/>
    </xf>
    <xf numFmtId="0" fontId="153" fillId="60" borderId="162" applyNumberFormat="0" applyBorder="0" applyAlignment="0" applyProtection="0"/>
    <xf numFmtId="301" fontId="153" fillId="60" borderId="162" applyNumberFormat="0" applyBorder="0" applyAlignment="0" applyProtection="0"/>
    <xf numFmtId="0" fontId="12" fillId="40" borderId="23" applyFont="0">
      <alignment horizontal="center" wrapText="1"/>
      <protection locked="0"/>
    </xf>
    <xf numFmtId="0" fontId="12" fillId="40" borderId="23" applyFont="0">
      <alignment horizontal="center" wrapText="1"/>
      <protection locked="0"/>
    </xf>
    <xf numFmtId="301" fontId="12" fillId="40" borderId="23" applyFont="0">
      <alignment horizontal="center" wrapText="1"/>
      <protection locked="0"/>
    </xf>
    <xf numFmtId="49" fontId="12" fillId="40" borderId="23" applyFont="0" applyAlignment="0">
      <protection locked="0"/>
    </xf>
    <xf numFmtId="0" fontId="209" fillId="79" borderId="0" applyFont="0" applyFill="0" applyBorder="0" applyAlignment="0" applyProtection="0">
      <alignment horizontal="right" vertical="center"/>
    </xf>
    <xf numFmtId="301" fontId="209" fillId="79" borderId="0" applyFont="0" applyFill="0" applyBorder="0" applyAlignment="0" applyProtection="0">
      <alignment horizontal="right" vertical="center"/>
    </xf>
    <xf numFmtId="0" fontId="133" fillId="0" borderId="0" applyNumberFormat="0">
      <protection locked="0"/>
    </xf>
    <xf numFmtId="301" fontId="133" fillId="0" borderId="0" applyNumberFormat="0">
      <protection locked="0"/>
    </xf>
    <xf numFmtId="0" fontId="119" fillId="7" borderId="145" applyNumberFormat="0" applyAlignment="0" applyProtection="0"/>
    <xf numFmtId="0" fontId="119" fillId="7" borderId="145" applyNumberFormat="0" applyAlignment="0" applyProtection="0"/>
    <xf numFmtId="301" fontId="119" fillId="7" borderId="145" applyNumberFormat="0" applyAlignment="0" applyProtection="0"/>
    <xf numFmtId="0" fontId="210" fillId="0" borderId="0"/>
    <xf numFmtId="301" fontId="210" fillId="0" borderId="0"/>
    <xf numFmtId="0" fontId="211" fillId="8" borderId="0"/>
    <xf numFmtId="301" fontId="211" fillId="8" borderId="0"/>
    <xf numFmtId="0" fontId="212" fillId="0" borderId="7" applyNumberFormat="0" applyFill="0" applyBorder="0" applyAlignment="0" applyProtection="0"/>
    <xf numFmtId="301" fontId="212" fillId="0" borderId="7" applyNumberFormat="0" applyFill="0" applyBorder="0" applyAlignment="0" applyProtection="0"/>
    <xf numFmtId="0" fontId="281" fillId="0" borderId="37" applyNumberFormat="0" applyFill="0" applyAlignment="0" applyProtection="0"/>
    <xf numFmtId="0" fontId="281" fillId="0" borderId="37" applyNumberFormat="0" applyFill="0" applyAlignment="0" applyProtection="0"/>
    <xf numFmtId="301" fontId="281" fillId="0" borderId="37" applyNumberFormat="0" applyFill="0" applyAlignment="0" applyProtection="0"/>
    <xf numFmtId="0" fontId="283" fillId="0" borderId="32" applyNumberFormat="0" applyFill="0" applyAlignment="0" applyProtection="0"/>
    <xf numFmtId="0" fontId="283" fillId="0" borderId="32" applyNumberFormat="0" applyFill="0" applyAlignment="0" applyProtection="0"/>
    <xf numFmtId="301" fontId="283" fillId="0" borderId="32" applyNumberFormat="0" applyFill="0" applyAlignment="0" applyProtection="0"/>
    <xf numFmtId="0" fontId="113" fillId="0" borderId="197" applyNumberFormat="0" applyFill="0" applyAlignment="0" applyProtection="0"/>
    <xf numFmtId="0" fontId="113" fillId="0" borderId="197" applyNumberFormat="0" applyFill="0" applyAlignment="0" applyProtection="0"/>
    <xf numFmtId="301" fontId="113" fillId="0" borderId="197"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301" fontId="113" fillId="0" borderId="0" applyNumberFormat="0" applyFill="0" applyBorder="0" applyAlignment="0" applyProtection="0"/>
    <xf numFmtId="303" fontId="50" fillId="0" borderId="0">
      <alignment horizontal="left"/>
    </xf>
    <xf numFmtId="0" fontId="87" fillId="0" borderId="0"/>
    <xf numFmtId="0" fontId="87" fillId="0" borderId="0"/>
    <xf numFmtId="301" fontId="87" fillId="0" borderId="0"/>
    <xf numFmtId="0" fontId="284" fillId="0" borderId="0">
      <alignment horizontal="left"/>
    </xf>
    <xf numFmtId="0" fontId="284" fillId="0" borderId="0">
      <alignment horizontal="left"/>
    </xf>
    <xf numFmtId="301" fontId="284" fillId="0" borderId="0">
      <alignment horizontal="left"/>
    </xf>
    <xf numFmtId="0" fontId="284" fillId="0" borderId="0">
      <alignment horizontal="left"/>
    </xf>
    <xf numFmtId="0" fontId="284" fillId="0" borderId="0">
      <alignment horizontal="left"/>
    </xf>
    <xf numFmtId="301" fontId="284" fillId="0" borderId="0">
      <alignment horizontal="left"/>
    </xf>
    <xf numFmtId="0" fontId="285" fillId="0" borderId="0">
      <alignment horizontal="center"/>
    </xf>
    <xf numFmtId="0" fontId="285" fillId="0" borderId="0">
      <alignment horizontal="center"/>
    </xf>
    <xf numFmtId="301" fontId="285" fillId="0" borderId="0">
      <alignment horizontal="center"/>
    </xf>
    <xf numFmtId="0" fontId="151" fillId="0" borderId="0" applyNumberFormat="0" applyFill="0" applyBorder="0">
      <alignment horizontal="right"/>
    </xf>
    <xf numFmtId="301" fontId="151" fillId="0" borderId="0" applyNumberFormat="0" applyFill="0" applyBorder="0">
      <alignment horizontal="right"/>
    </xf>
    <xf numFmtId="0" fontId="76" fillId="0" borderId="0" applyNumberFormat="0" applyFont="0" applyFill="0" applyBorder="0" applyProtection="0">
      <alignment horizontal="left" vertical="center"/>
    </xf>
    <xf numFmtId="301" fontId="76" fillId="0" borderId="0" applyNumberFormat="0" applyFont="0" applyFill="0" applyBorder="0" applyProtection="0">
      <alignment horizontal="left" vertical="center"/>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301" fontId="152"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301" fontId="286"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301" fontId="12" fillId="59" borderId="0" applyNumberFormat="0" applyFont="0" applyBorder="0" applyAlignment="0" applyProtection="0">
      <protection hidden="1"/>
    </xf>
    <xf numFmtId="0" fontId="155" fillId="0" borderId="0"/>
    <xf numFmtId="0" fontId="155" fillId="0" borderId="0"/>
    <xf numFmtId="301" fontId="155" fillId="0" borderId="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301"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301"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39" fillId="0" borderId="0">
      <alignment vertical="top"/>
    </xf>
    <xf numFmtId="0" fontId="39" fillId="0" borderId="0">
      <alignment vertical="top"/>
    </xf>
    <xf numFmtId="301" fontId="39" fillId="0" borderId="0">
      <alignment vertical="top"/>
    </xf>
    <xf numFmtId="0" fontId="168" fillId="0" borderId="0" applyNumberFormat="0" applyFill="0" applyBorder="0" applyAlignment="0" applyProtection="0">
      <alignment horizontal="right"/>
    </xf>
    <xf numFmtId="301" fontId="168" fillId="0" borderId="0" applyNumberFormat="0" applyFill="0" applyBorder="0" applyAlignment="0" applyProtection="0">
      <alignment horizontal="right"/>
    </xf>
    <xf numFmtId="301" fontId="40" fillId="0" borderId="39"/>
    <xf numFmtId="301" fontId="39" fillId="0" borderId="0"/>
    <xf numFmtId="0" fontId="217" fillId="0" borderId="7">
      <alignment horizontal="left"/>
      <protection locked="0"/>
    </xf>
    <xf numFmtId="301" fontId="217" fillId="0" borderId="7">
      <alignment horizontal="left"/>
      <protection locked="0"/>
    </xf>
    <xf numFmtId="301" fontId="40" fillId="9" borderId="0"/>
    <xf numFmtId="301" fontId="12" fillId="0" borderId="0"/>
    <xf numFmtId="307" fontId="58" fillId="0" borderId="0" applyFont="0" applyFill="0" applyBorder="0" applyAlignment="0" applyProtection="0"/>
    <xf numFmtId="308" fontId="12" fillId="0" borderId="0" applyFont="0" applyFill="0" applyBorder="0" applyAlignment="0" applyProtection="0"/>
    <xf numFmtId="309" fontId="12" fillId="0" borderId="0" applyFont="0" applyFill="0" applyBorder="0" applyAlignment="0" applyProtection="0"/>
    <xf numFmtId="0" fontId="102" fillId="33" borderId="0">
      <alignment horizontal="left"/>
    </xf>
    <xf numFmtId="301" fontId="102" fillId="33" borderId="0">
      <alignment horizontal="left"/>
    </xf>
    <xf numFmtId="310" fontId="12" fillId="0" borderId="0" applyFont="0" applyFill="0" applyBorder="0" applyAlignment="0" applyProtection="0"/>
    <xf numFmtId="311" fontId="12" fillId="0" borderId="0" applyFont="0" applyFill="0" applyBorder="0" applyAlignment="0" applyProtection="0"/>
    <xf numFmtId="301" fontId="110" fillId="0" borderId="0">
      <protection locked="0"/>
    </xf>
    <xf numFmtId="0" fontId="287" fillId="41" borderId="200" applyNumberFormat="0" applyFill="0" applyAlignment="0" applyProtection="0">
      <alignment vertical="center"/>
      <protection locked="0"/>
    </xf>
    <xf numFmtId="0" fontId="287" fillId="41" borderId="200" applyNumberFormat="0" applyFill="0" applyAlignment="0" applyProtection="0">
      <alignment vertical="center"/>
      <protection locked="0"/>
    </xf>
    <xf numFmtId="301" fontId="287" fillId="41" borderId="200" applyNumberFormat="0" applyFill="0" applyAlignment="0" applyProtection="0">
      <alignment vertical="center"/>
      <protection locked="0"/>
    </xf>
    <xf numFmtId="0" fontId="288" fillId="0" borderId="0" applyNumberFormat="0" applyBorder="0">
      <alignment horizontal="left" vertical="top"/>
    </xf>
    <xf numFmtId="0" fontId="288" fillId="0" borderId="0" applyNumberFormat="0" applyBorder="0">
      <alignment horizontal="left" vertical="top"/>
    </xf>
    <xf numFmtId="301" fontId="288" fillId="0" borderId="0" applyNumberFormat="0" applyBorder="0">
      <alignment horizontal="left" vertical="top"/>
    </xf>
    <xf numFmtId="0" fontId="121" fillId="3" borderId="0" applyNumberFormat="0" applyBorder="0" applyAlignment="0" applyProtection="0"/>
    <xf numFmtId="0" fontId="121" fillId="3" borderId="0" applyNumberFormat="0" applyBorder="0" applyAlignment="0" applyProtection="0"/>
    <xf numFmtId="301"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301"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301"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218" fillId="34" borderId="27" applyNumberFormat="0" applyFont="0" applyFill="0" applyAlignment="0" applyProtection="0">
      <alignment horizontal="center"/>
    </xf>
    <xf numFmtId="301" fontId="218" fillId="34" borderId="27" applyNumberFormat="0" applyFont="0" applyFill="0" applyAlignment="0" applyProtection="0">
      <alignment horizontal="center"/>
    </xf>
    <xf numFmtId="37" fontId="289" fillId="0" borderId="0"/>
    <xf numFmtId="0" fontId="219" fillId="0" borderId="0" applyNumberFormat="0">
      <protection locked="0"/>
    </xf>
    <xf numFmtId="301" fontId="219" fillId="0" borderId="0" applyNumberFormat="0">
      <protection locked="0"/>
    </xf>
    <xf numFmtId="0" fontId="158" fillId="0" borderId="0"/>
    <xf numFmtId="301" fontId="158" fillId="0" borderId="0"/>
    <xf numFmtId="0" fontId="290" fillId="0" borderId="0"/>
    <xf numFmtId="0" fontId="290" fillId="0" borderId="0"/>
    <xf numFmtId="301" fontId="290" fillId="0" borderId="0"/>
    <xf numFmtId="178" fontId="12" fillId="0" borderId="0">
      <alignment horizontal="center"/>
    </xf>
    <xf numFmtId="0" fontId="12" fillId="0" borderId="0"/>
    <xf numFmtId="0" fontId="12" fillId="0" borderId="0"/>
    <xf numFmtId="301"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xf numFmtId="0" fontId="12" fillId="0" borderId="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3" fillId="0" borderId="0"/>
    <xf numFmtId="301" fontId="12" fillId="0" borderId="0"/>
    <xf numFmtId="0" fontId="60" fillId="0" borderId="0"/>
    <xf numFmtId="0" fontId="3" fillId="0" borderId="0"/>
    <xf numFmtId="301" fontId="3" fillId="0" borderId="0"/>
    <xf numFmtId="0" fontId="3" fillId="0" borderId="0"/>
    <xf numFmtId="0" fontId="6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301" fontId="12" fillId="0" borderId="0"/>
    <xf numFmtId="0" fontId="12" fillId="0" borderId="0"/>
    <xf numFmtId="0" fontId="12" fillId="0" borderId="0"/>
    <xf numFmtId="0" fontId="12" fillId="0" borderId="0"/>
    <xf numFmtId="301" fontId="12" fillId="0" borderId="0"/>
    <xf numFmtId="0" fontId="3" fillId="0" borderId="0"/>
    <xf numFmtId="0" fontId="3" fillId="0" borderId="0"/>
    <xf numFmtId="301" fontId="3" fillId="0" borderId="0"/>
    <xf numFmtId="0" fontId="3" fillId="0" borderId="0"/>
    <xf numFmtId="0" fontId="3" fillId="0" borderId="0"/>
    <xf numFmtId="301" fontId="3"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32" fillId="0" borderId="0"/>
    <xf numFmtId="301"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2" fillId="0" borderId="0" applyNumberFormat="0" applyFill="0" applyBorder="0" applyAlignment="0" applyProtection="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2" fillId="0" borderId="0"/>
    <xf numFmtId="0" fontId="1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9" fillId="0" borderId="0"/>
    <xf numFmtId="301" fontId="159" fillId="0" borderId="0"/>
    <xf numFmtId="0" fontId="211" fillId="0" borderId="0"/>
    <xf numFmtId="0" fontId="211" fillId="0" borderId="0"/>
    <xf numFmtId="301" fontId="211" fillId="0" borderId="0"/>
    <xf numFmtId="0" fontId="12" fillId="0" borderId="0"/>
    <xf numFmtId="0" fontId="12" fillId="0" borderId="0"/>
    <xf numFmtId="301" fontId="12" fillId="0" borderId="0"/>
    <xf numFmtId="0" fontId="86" fillId="0" borderId="0"/>
    <xf numFmtId="0" fontId="86" fillId="0" borderId="0"/>
    <xf numFmtId="301" fontId="86" fillId="0" borderId="0"/>
    <xf numFmtId="0" fontId="17" fillId="0" borderId="0"/>
    <xf numFmtId="0" fontId="17" fillId="0" borderId="0"/>
    <xf numFmtId="301" fontId="17" fillId="0" borderId="0"/>
    <xf numFmtId="0" fontId="60"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32" fillId="103" borderId="188" applyNumberFormat="0" applyFont="0" applyAlignment="0" applyProtection="0"/>
    <xf numFmtId="0" fontId="132" fillId="103" borderId="188" applyNumberFormat="0" applyFont="0" applyAlignment="0" applyProtection="0"/>
    <xf numFmtId="0" fontId="12" fillId="37" borderId="201" applyNumberFormat="0" applyFont="0" applyAlignment="0" applyProtection="0"/>
    <xf numFmtId="301"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301"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2" fillId="37" borderId="201" applyNumberFormat="0" applyFont="0" applyAlignment="0" applyProtection="0"/>
    <xf numFmtId="0" fontId="133" fillId="0" borderId="7"/>
    <xf numFmtId="301" fontId="133" fillId="0" borderId="7"/>
    <xf numFmtId="0" fontId="12" fillId="37" borderId="201" applyNumberFormat="0" applyFont="0" applyAlignment="0" applyProtection="0"/>
    <xf numFmtId="0" fontId="12" fillId="37" borderId="201" applyNumberFormat="0" applyFont="0" applyAlignment="0" applyProtection="0"/>
    <xf numFmtId="301" fontId="12" fillId="37" borderId="201" applyNumberFormat="0" applyFont="0" applyAlignment="0" applyProtection="0"/>
    <xf numFmtId="301" fontId="40" fillId="0" borderId="0" applyNumberFormat="0" applyFill="0" applyBorder="0" applyAlignment="0" applyProtection="0"/>
    <xf numFmtId="0" fontId="72" fillId="19" borderId="0" applyNumberFormat="0" applyBorder="0" applyAlignment="0" applyProtection="0"/>
    <xf numFmtId="0" fontId="72" fillId="19" borderId="0" applyNumberFormat="0" applyBorder="0" applyAlignment="0" applyProtection="0"/>
    <xf numFmtId="301" fontId="72" fillId="19" borderId="0" applyNumberFormat="0" applyBorder="0" applyAlignment="0" applyProtection="0"/>
    <xf numFmtId="3" fontId="12" fillId="39" borderId="23">
      <alignment horizontal="right"/>
      <protection locked="0"/>
    </xf>
    <xf numFmtId="172" fontId="12" fillId="39" borderId="23">
      <alignment horizontal="right"/>
      <protection locked="0"/>
    </xf>
    <xf numFmtId="10" fontId="12" fillId="39" borderId="23" applyFont="0">
      <alignment horizontal="right"/>
      <protection locked="0"/>
    </xf>
    <xf numFmtId="9" fontId="12" fillId="39" borderId="23">
      <alignment horizontal="right"/>
      <protection locked="0"/>
    </xf>
    <xf numFmtId="175" fontId="12" fillId="39" borderId="193" applyFont="0">
      <alignment horizontal="right"/>
      <protection locked="0"/>
    </xf>
    <xf numFmtId="0" fontId="12" fillId="39" borderId="23">
      <alignment horizontal="center" wrapText="1"/>
    </xf>
    <xf numFmtId="0" fontId="12" fillId="39" borderId="23">
      <alignment horizontal="center" wrapText="1"/>
    </xf>
    <xf numFmtId="301" fontId="12" fillId="39" borderId="23">
      <alignment horizontal="center" wrapText="1"/>
    </xf>
    <xf numFmtId="0" fontId="12" fillId="39" borderId="23" applyNumberFormat="0" applyFont="0">
      <alignment horizontal="center" wrapText="1"/>
      <protection locked="0"/>
    </xf>
    <xf numFmtId="0" fontId="12" fillId="39" borderId="23" applyNumberFormat="0" applyFont="0">
      <alignment horizontal="center" wrapText="1"/>
      <protection locked="0"/>
    </xf>
    <xf numFmtId="301" fontId="12" fillId="39" borderId="23" applyNumberFormat="0" applyFont="0">
      <alignment horizontal="center" wrapText="1"/>
      <protection locked="0"/>
    </xf>
    <xf numFmtId="0" fontId="220" fillId="85" borderId="202" applyNumberFormat="0" applyBorder="0" applyAlignment="0">
      <alignment horizontal="center"/>
      <protection hidden="1"/>
    </xf>
    <xf numFmtId="0" fontId="220" fillId="85" borderId="202" applyNumberFormat="0" applyBorder="0" applyAlignment="0">
      <alignment horizontal="center"/>
      <protection hidden="1"/>
    </xf>
    <xf numFmtId="301" fontId="220" fillId="85" borderId="202" applyNumberFormat="0" applyBorder="0" applyAlignment="0">
      <alignment horizontal="center"/>
      <protection hidden="1"/>
    </xf>
    <xf numFmtId="0" fontId="180" fillId="0" borderId="202" applyNumberFormat="0" applyBorder="0" applyAlignment="0">
      <alignment horizontal="center"/>
      <protection locked="0"/>
    </xf>
    <xf numFmtId="0" fontId="180" fillId="0" borderId="202" applyNumberFormat="0" applyBorder="0" applyAlignment="0">
      <alignment horizontal="center"/>
      <protection locked="0"/>
    </xf>
    <xf numFmtId="301" fontId="180" fillId="0" borderId="202" applyNumberFormat="0" applyBorder="0" applyAlignment="0">
      <alignment horizontal="center"/>
      <protection locked="0"/>
    </xf>
    <xf numFmtId="0" fontId="122" fillId="9"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301"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301"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22" fillId="4" borderId="203" applyNumberFormat="0" applyAlignment="0" applyProtection="0"/>
    <xf numFmtId="0" fontId="163" fillId="0" borderId="0">
      <alignment horizontal="center"/>
    </xf>
    <xf numFmtId="301" fontId="163" fillId="0" borderId="0">
      <alignment horizontal="center"/>
    </xf>
    <xf numFmtId="0" fontId="164" fillId="31" borderId="46"/>
    <xf numFmtId="301" fontId="164" fillId="31" borderId="46"/>
    <xf numFmtId="0" fontId="17" fillId="0" borderId="0" applyBorder="0">
      <alignment horizontal="centerContinuous"/>
    </xf>
    <xf numFmtId="301" fontId="17" fillId="0" borderId="0" applyBorder="0">
      <alignment horizontal="centerContinuous"/>
    </xf>
    <xf numFmtId="0" fontId="17" fillId="0" borderId="0" applyBorder="0">
      <alignment horizontal="centerContinuous"/>
    </xf>
    <xf numFmtId="301" fontId="17" fillId="0" borderId="0" applyBorder="0">
      <alignment horizontal="centerContinuous"/>
    </xf>
    <xf numFmtId="0" fontId="43" fillId="61" borderId="0" applyNumberFormat="0" applyFont="0" applyBorder="0" applyAlignment="0" applyProtection="0"/>
    <xf numFmtId="301" fontId="43" fillId="61" borderId="0" applyNumberFormat="0" applyFont="0" applyBorder="0" applyAlignment="0" applyProtection="0"/>
    <xf numFmtId="0" fontId="43" fillId="62" borderId="0" applyNumberFormat="0" applyFont="0" applyBorder="0" applyAlignment="0" applyProtection="0"/>
    <xf numFmtId="301" fontId="43" fillId="62" borderId="0" applyNumberFormat="0" applyFont="0" applyBorder="0" applyAlignment="0" applyProtection="0"/>
    <xf numFmtId="0" fontId="43" fillId="63" borderId="0" applyNumberFormat="0" applyFont="0" applyBorder="0" applyAlignment="0" applyProtection="0">
      <alignment horizontal="center"/>
    </xf>
    <xf numFmtId="301" fontId="43" fillId="63" borderId="0" applyNumberFormat="0" applyFont="0" applyBorder="0" applyAlignment="0" applyProtection="0">
      <alignment horizontal="center"/>
    </xf>
    <xf numFmtId="0" fontId="43" fillId="64" borderId="163" applyNumberFormat="0" applyFont="0" applyBorder="0" applyAlignment="0" applyProtection="0"/>
    <xf numFmtId="301" fontId="43" fillId="64" borderId="163" applyNumberFormat="0" applyFont="0" applyBorder="0" applyAlignment="0" applyProtection="0"/>
    <xf numFmtId="0" fontId="43" fillId="65" borderId="163" applyNumberFormat="0" applyFont="0" applyBorder="0" applyAlignment="0"/>
    <xf numFmtId="301" fontId="43" fillId="65" borderId="163" applyNumberFormat="0" applyFont="0" applyBorder="0" applyAlignment="0"/>
    <xf numFmtId="0" fontId="43" fillId="66" borderId="163" applyNumberFormat="0" applyFont="0" applyBorder="0" applyAlignment="0"/>
    <xf numFmtId="301" fontId="43" fillId="66" borderId="163" applyNumberFormat="0" applyFont="0" applyBorder="0" applyAlignment="0"/>
    <xf numFmtId="301" fontId="39" fillId="67" borderId="0" applyNumberFormat="0" applyFont="0" applyBorder="0" applyAlignment="0" applyProtection="0">
      <alignment horizontal="center"/>
      <protection hidden="1"/>
    </xf>
    <xf numFmtId="0" fontId="221" fillId="0" borderId="0" applyFill="0" applyBorder="0" applyProtection="0">
      <alignment horizontal="left"/>
    </xf>
    <xf numFmtId="301" fontId="221" fillId="0" borderId="0" applyFill="0" applyBorder="0" applyProtection="0">
      <alignment horizontal="left"/>
    </xf>
    <xf numFmtId="0" fontId="222" fillId="0" borderId="0" applyFill="0" applyBorder="0" applyProtection="0">
      <alignment horizontal="left"/>
    </xf>
    <xf numFmtId="301" fontId="222" fillId="0" borderId="0" applyFill="0" applyBorder="0" applyProtection="0">
      <alignment horizontal="left"/>
    </xf>
    <xf numFmtId="301" fontId="12" fillId="68" borderId="0" applyNumberFormat="0" applyFont="0" applyBorder="0" applyAlignment="0" applyProtection="0">
      <protection hidden="1"/>
    </xf>
    <xf numFmtId="301" fontId="12" fillId="69" borderId="0" applyNumberFormat="0" applyFont="0" applyBorder="0" applyAlignment="0" applyProtection="0">
      <protection hidden="1"/>
    </xf>
    <xf numFmtId="301" fontId="12" fillId="70" borderId="0" applyNumberFormat="0" applyFont="0" applyBorder="0" applyAlignment="0" applyProtection="0">
      <protection hidden="1"/>
    </xf>
    <xf numFmtId="301" fontId="12" fillId="71" borderId="0" applyNumberFormat="0" applyFont="0" applyBorder="0" applyAlignment="0" applyProtection="0">
      <protection hidden="1"/>
    </xf>
    <xf numFmtId="301" fontId="12" fillId="72" borderId="0" applyNumberFormat="0" applyFont="0" applyBorder="0" applyAlignment="0" applyProtection="0">
      <protection hidden="1"/>
    </xf>
    <xf numFmtId="301" fontId="12" fillId="18" borderId="0" applyNumberFormat="0" applyFont="0" applyBorder="0" applyAlignment="0" applyProtection="0">
      <protection hidden="1"/>
    </xf>
    <xf numFmtId="0" fontId="224" fillId="22" borderId="39">
      <alignment horizontal="center"/>
    </xf>
    <xf numFmtId="301" fontId="224" fillId="22" borderId="39">
      <alignment horizont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1" fontId="110" fillId="0" borderId="0">
      <protection locked="0"/>
    </xf>
    <xf numFmtId="0" fontId="225" fillId="44" borderId="0">
      <alignment horizontal="center"/>
      <protection locked="0"/>
    </xf>
    <xf numFmtId="301" fontId="225" fillId="44" borderId="0">
      <alignment horizontal="center"/>
      <protection locked="0"/>
    </xf>
    <xf numFmtId="0" fontId="12" fillId="0" borderId="0"/>
    <xf numFmtId="0" fontId="12" fillId="0" borderId="0"/>
    <xf numFmtId="301" fontId="12" fillId="0" borderId="0"/>
    <xf numFmtId="301" fontId="12" fillId="38" borderId="23" applyNumberFormat="0" applyFont="0" applyAlignment="0"/>
    <xf numFmtId="0" fontId="291" fillId="0" borderId="0"/>
    <xf numFmtId="0" fontId="291" fillId="0" borderId="0"/>
    <xf numFmtId="301" fontId="291" fillId="0" borderId="0"/>
    <xf numFmtId="301" fontId="58" fillId="0" borderId="0" applyNumberFormat="0" applyFont="0" applyFill="0" applyBorder="0" applyAlignment="0" applyProtection="0">
      <alignment horizontal="left"/>
    </xf>
    <xf numFmtId="301" fontId="166" fillId="0" borderId="48">
      <alignment horizontal="center"/>
    </xf>
    <xf numFmtId="301" fontId="58" fillId="24" borderId="0" applyNumberFormat="0" applyFont="0" applyBorder="0" applyAlignment="0" applyProtection="0"/>
    <xf numFmtId="301" fontId="76" fillId="0" borderId="0">
      <alignment vertical="top"/>
    </xf>
    <xf numFmtId="0" fontId="76" fillId="0" borderId="0">
      <alignment vertical="top"/>
    </xf>
    <xf numFmtId="0" fontId="76" fillId="0" borderId="0">
      <alignment vertical="top"/>
    </xf>
    <xf numFmtId="301" fontId="76" fillId="0" borderId="0">
      <alignment vertical="top"/>
    </xf>
    <xf numFmtId="0" fontId="76" fillId="0" borderId="0">
      <alignment vertical="top"/>
    </xf>
    <xf numFmtId="0" fontId="76" fillId="0" borderId="0">
      <alignment vertical="top"/>
    </xf>
    <xf numFmtId="301" fontId="76" fillId="0" borderId="0">
      <alignment vertical="top"/>
    </xf>
    <xf numFmtId="182" fontId="76" fillId="0" borderId="0">
      <alignment vertical="top"/>
    </xf>
    <xf numFmtId="182" fontId="76" fillId="0" borderId="0">
      <alignment vertical="top"/>
    </xf>
    <xf numFmtId="182" fontId="76" fillId="0" borderId="0">
      <alignment vertical="top"/>
    </xf>
    <xf numFmtId="182" fontId="76" fillId="0" borderId="0">
      <alignment vertical="top"/>
    </xf>
    <xf numFmtId="182" fontId="76" fillId="0" borderId="0">
      <alignment vertical="top"/>
    </xf>
    <xf numFmtId="0" fontId="76" fillId="0" borderId="0">
      <alignment vertical="top"/>
    </xf>
    <xf numFmtId="0" fontId="76" fillId="0" borderId="0">
      <alignment vertical="top"/>
    </xf>
    <xf numFmtId="301" fontId="76" fillId="0" borderId="0">
      <alignment vertical="top"/>
    </xf>
    <xf numFmtId="0" fontId="76" fillId="0" borderId="0">
      <alignment vertical="top"/>
    </xf>
    <xf numFmtId="0" fontId="76" fillId="0" borderId="0">
      <alignment vertical="top"/>
    </xf>
    <xf numFmtId="301" fontId="76" fillId="0" borderId="0">
      <alignment vertical="top"/>
    </xf>
    <xf numFmtId="0" fontId="76" fillId="0" borderId="0">
      <alignment vertical="top"/>
    </xf>
    <xf numFmtId="0" fontId="76" fillId="0" borderId="0">
      <alignment vertical="top"/>
    </xf>
    <xf numFmtId="301" fontId="76" fillId="0" borderId="0">
      <alignment vertical="top"/>
    </xf>
    <xf numFmtId="0" fontId="292" fillId="0" borderId="0">
      <alignment horizontal="left"/>
    </xf>
    <xf numFmtId="0" fontId="292" fillId="0" borderId="0">
      <alignment horizontal="left"/>
    </xf>
    <xf numFmtId="301" fontId="292" fillId="0" borderId="0">
      <alignment horizontal="left"/>
    </xf>
    <xf numFmtId="0" fontId="226" fillId="0" borderId="43" applyBorder="0"/>
    <xf numFmtId="301" fontId="226" fillId="0" borderId="43" applyBorder="0"/>
    <xf numFmtId="301" fontId="108" fillId="86" borderId="0" applyFont="0" applyFill="0" applyBorder="0">
      <alignment horizontal="left"/>
    </xf>
    <xf numFmtId="0" fontId="227" fillId="0" borderId="0"/>
    <xf numFmtId="301" fontId="227" fillId="0" borderId="0"/>
    <xf numFmtId="0" fontId="167" fillId="73" borderId="0" applyNumberFormat="0" applyFont="0" applyBorder="0" applyAlignment="0">
      <alignment horizontal="center"/>
    </xf>
    <xf numFmtId="301" fontId="167" fillId="73" borderId="0" applyNumberFormat="0" applyFont="0" applyBorder="0" applyAlignment="0">
      <alignment horizontal="center"/>
    </xf>
    <xf numFmtId="0" fontId="24" fillId="32" borderId="0" applyBorder="0" applyAlignment="0"/>
    <xf numFmtId="301" fontId="24" fillId="32" borderId="0" applyBorder="0" applyAlignment="0"/>
    <xf numFmtId="301" fontId="160" fillId="31" borderId="0"/>
    <xf numFmtId="0" fontId="134" fillId="0" borderId="0">
      <alignment wrapText="1"/>
    </xf>
    <xf numFmtId="301" fontId="134" fillId="0" borderId="0">
      <alignment wrapText="1"/>
    </xf>
    <xf numFmtId="4" fontId="34" fillId="3" borderId="204" applyNumberFormat="0" applyProtection="0">
      <alignment vertical="center"/>
    </xf>
    <xf numFmtId="4" fontId="169" fillId="46" borderId="204" applyNumberFormat="0" applyProtection="0">
      <alignment vertical="center"/>
    </xf>
    <xf numFmtId="4" fontId="34" fillId="46" borderId="204" applyNumberFormat="0" applyProtection="0">
      <alignment horizontal="left" vertical="center" indent="1"/>
    </xf>
    <xf numFmtId="0" fontId="34" fillId="46" borderId="204" applyNumberFormat="0" applyProtection="0">
      <alignment horizontal="left" vertical="top" indent="1"/>
    </xf>
    <xf numFmtId="0" fontId="34" fillId="46" borderId="204" applyNumberFormat="0" applyProtection="0">
      <alignment horizontal="left" vertical="top" indent="1"/>
    </xf>
    <xf numFmtId="301" fontId="34" fillId="46" borderId="204" applyNumberFormat="0" applyProtection="0">
      <alignment horizontal="left" vertical="top" indent="1"/>
    </xf>
    <xf numFmtId="4" fontId="24" fillId="0" borderId="0" applyNumberFormat="0" applyProtection="0">
      <alignment horizontal="left" vertical="center" indent="1"/>
    </xf>
    <xf numFmtId="4" fontId="32" fillId="19" borderId="204" applyNumberFormat="0" applyProtection="0">
      <alignment horizontal="right" vertical="center"/>
    </xf>
    <xf numFmtId="4" fontId="32" fillId="52" borderId="204" applyNumberFormat="0" applyProtection="0">
      <alignment horizontal="right" vertical="center"/>
    </xf>
    <xf numFmtId="4" fontId="32" fillId="13" borderId="204" applyNumberFormat="0" applyProtection="0">
      <alignment horizontal="right" vertical="center"/>
    </xf>
    <xf numFmtId="4" fontId="32" fillId="54" borderId="204" applyNumberFormat="0" applyProtection="0">
      <alignment horizontal="right" vertical="center"/>
    </xf>
    <xf numFmtId="4" fontId="32" fillId="55" borderId="204" applyNumberFormat="0" applyProtection="0">
      <alignment horizontal="right" vertical="center"/>
    </xf>
    <xf numFmtId="4" fontId="32" fillId="15" borderId="204" applyNumberFormat="0" applyProtection="0">
      <alignment horizontal="right" vertical="center"/>
    </xf>
    <xf numFmtId="4" fontId="32" fillId="56" borderId="204" applyNumberFormat="0" applyProtection="0">
      <alignment horizontal="right" vertical="center"/>
    </xf>
    <xf numFmtId="4" fontId="32" fillId="74" borderId="204" applyNumberFormat="0" applyProtection="0">
      <alignment horizontal="right" vertical="center"/>
    </xf>
    <xf numFmtId="4" fontId="32" fillId="53" borderId="204" applyNumberFormat="0" applyProtection="0">
      <alignment horizontal="right" vertical="center"/>
    </xf>
    <xf numFmtId="4" fontId="24" fillId="0" borderId="0" applyNumberFormat="0" applyProtection="0">
      <alignment horizontal="left" vertical="center" indent="1"/>
    </xf>
    <xf numFmtId="4" fontId="32" fillId="78" borderId="204" applyNumberFormat="0" applyProtection="0">
      <alignment horizontal="right" vertical="center"/>
    </xf>
    <xf numFmtId="4" fontId="219" fillId="0" borderId="0" applyNumberFormat="0" applyProtection="0">
      <alignment horizontal="left" vertical="center" indent="1"/>
    </xf>
    <xf numFmtId="4" fontId="219" fillId="44" borderId="0" applyNumberFormat="0" applyProtection="0">
      <alignment horizontal="left" vertical="center" indent="1"/>
    </xf>
    <xf numFmtId="0" fontId="12" fillId="76" borderId="0" applyNumberFormat="0" applyProtection="0">
      <alignment horizontal="left" vertical="center" indent="1"/>
    </xf>
    <xf numFmtId="0" fontId="12" fillId="76" borderId="0" applyNumberFormat="0" applyProtection="0">
      <alignment horizontal="left" vertical="center" indent="1"/>
    </xf>
    <xf numFmtId="301" fontId="12" fillId="76" borderId="0" applyNumberFormat="0" applyProtection="0">
      <alignment horizontal="left" vertical="center" indent="1"/>
    </xf>
    <xf numFmtId="0" fontId="17" fillId="77" borderId="204" applyNumberFormat="0" applyProtection="0">
      <alignment horizontal="left" vertical="top" indent="1"/>
    </xf>
    <xf numFmtId="0" fontId="17" fillId="77" borderId="204" applyNumberFormat="0" applyProtection="0">
      <alignment horizontal="left" vertical="top" indent="1"/>
    </xf>
    <xf numFmtId="301" fontId="17" fillId="77" borderId="204" applyNumberFormat="0" applyProtection="0">
      <alignment horizontal="left" vertical="top" indent="1"/>
    </xf>
    <xf numFmtId="0" fontId="12" fillId="76" borderId="0" applyNumberFormat="0" applyProtection="0">
      <alignment horizontal="left" vertical="center" indent="1"/>
    </xf>
    <xf numFmtId="0" fontId="12" fillId="76" borderId="0" applyNumberFormat="0" applyProtection="0">
      <alignment horizontal="left" vertical="center" indent="1"/>
    </xf>
    <xf numFmtId="301" fontId="12" fillId="76" borderId="0" applyNumberFormat="0" applyProtection="0">
      <alignment horizontal="left" vertical="center" indent="1"/>
    </xf>
    <xf numFmtId="0" fontId="17" fillId="44" borderId="204" applyNumberFormat="0" applyProtection="0">
      <alignment horizontal="left" vertical="top" indent="1"/>
    </xf>
    <xf numFmtId="0" fontId="17" fillId="44" borderId="204" applyNumberFormat="0" applyProtection="0">
      <alignment horizontal="left" vertical="top" indent="1"/>
    </xf>
    <xf numFmtId="301" fontId="17" fillId="44" borderId="204" applyNumberFormat="0" applyProtection="0">
      <alignment horizontal="left" vertical="top" indent="1"/>
    </xf>
    <xf numFmtId="0" fontId="12" fillId="76" borderId="0" applyNumberFormat="0" applyProtection="0">
      <alignment horizontal="left" vertical="center" indent="1"/>
    </xf>
    <xf numFmtId="0" fontId="12" fillId="76" borderId="0" applyNumberFormat="0" applyProtection="0">
      <alignment horizontal="left" vertical="center" indent="1"/>
    </xf>
    <xf numFmtId="301" fontId="12" fillId="76" borderId="0" applyNumberFormat="0" applyProtection="0">
      <alignment horizontal="left" vertical="center" indent="1"/>
    </xf>
    <xf numFmtId="0" fontId="12" fillId="16" borderId="204" applyNumberFormat="0" applyProtection="0">
      <alignment horizontal="left" vertical="top" indent="1"/>
    </xf>
    <xf numFmtId="0" fontId="12" fillId="16" borderId="204" applyNumberFormat="0" applyProtection="0">
      <alignment horizontal="left" vertical="top" indent="1"/>
    </xf>
    <xf numFmtId="301" fontId="12" fillId="16" borderId="204" applyNumberFormat="0" applyProtection="0">
      <alignment horizontal="left" vertical="top" indent="1"/>
    </xf>
    <xf numFmtId="0" fontId="12" fillId="76" borderId="0" applyNumberFormat="0" applyProtection="0">
      <alignment horizontal="left" vertical="center" indent="1"/>
    </xf>
    <xf numFmtId="0" fontId="12" fillId="76" borderId="0" applyNumberFormat="0" applyProtection="0">
      <alignment horizontal="left" vertical="center" indent="1"/>
    </xf>
    <xf numFmtId="301" fontId="12" fillId="76" borderId="0" applyNumberFormat="0" applyProtection="0">
      <alignment horizontal="left" vertical="center" indent="1"/>
    </xf>
    <xf numFmtId="0" fontId="12" fillId="38" borderId="204" applyNumberFormat="0" applyProtection="0">
      <alignment horizontal="left" vertical="top" indent="1"/>
    </xf>
    <xf numFmtId="0" fontId="12" fillId="38" borderId="204" applyNumberFormat="0" applyProtection="0">
      <alignment horizontal="left" vertical="top" indent="1"/>
    </xf>
    <xf numFmtId="301" fontId="12" fillId="38" borderId="204" applyNumberFormat="0" applyProtection="0">
      <alignment horizontal="left" vertical="top" indent="1"/>
    </xf>
    <xf numFmtId="4" fontId="32" fillId="26" borderId="204" applyNumberFormat="0" applyProtection="0">
      <alignment vertical="center"/>
    </xf>
    <xf numFmtId="4" fontId="170" fillId="26" borderId="204" applyNumberFormat="0" applyProtection="0">
      <alignment vertical="center"/>
    </xf>
    <xf numFmtId="4" fontId="32" fillId="26" borderId="204" applyNumberFormat="0" applyProtection="0">
      <alignment horizontal="left" vertical="center" indent="1"/>
    </xf>
    <xf numFmtId="0" fontId="32" fillId="26" borderId="204" applyNumberFormat="0" applyProtection="0">
      <alignment horizontal="left" vertical="top" indent="1"/>
    </xf>
    <xf numFmtId="0" fontId="32" fillId="26" borderId="204" applyNumberFormat="0" applyProtection="0">
      <alignment horizontal="left" vertical="top" indent="1"/>
    </xf>
    <xf numFmtId="301" fontId="32" fillId="26" borderId="204" applyNumberFormat="0" applyProtection="0">
      <alignment horizontal="left" vertical="top" indent="1"/>
    </xf>
    <xf numFmtId="4" fontId="32" fillId="76" borderId="0" applyNumberFormat="0" applyProtection="0">
      <alignment horizontal="right" vertical="center"/>
    </xf>
    <xf numFmtId="4" fontId="170" fillId="76" borderId="204" applyNumberFormat="0" applyProtection="0">
      <alignment horizontal="right" vertical="center"/>
    </xf>
    <xf numFmtId="4" fontId="32" fillId="78" borderId="204" applyNumberFormat="0" applyProtection="0">
      <alignment horizontal="left" vertical="center" indent="1"/>
    </xf>
    <xf numFmtId="0" fontId="293" fillId="0" borderId="0" applyNumberFormat="0" applyProtection="0">
      <alignment horizontal="left" vertical="top" indent="1"/>
    </xf>
    <xf numFmtId="0" fontId="293" fillId="0" borderId="0" applyNumberFormat="0" applyProtection="0">
      <alignment horizontal="left" vertical="top" indent="1"/>
    </xf>
    <xf numFmtId="301" fontId="293" fillId="0" borderId="0" applyNumberFormat="0" applyProtection="0">
      <alignment horizontal="left" vertical="top" indent="1"/>
    </xf>
    <xf numFmtId="4" fontId="294" fillId="0" borderId="0" applyNumberFormat="0" applyProtection="0">
      <alignment horizontal="left" vertical="center" indent="1"/>
    </xf>
    <xf numFmtId="4" fontId="28" fillId="76" borderId="204" applyNumberFormat="0" applyProtection="0">
      <alignment horizontal="right" vertical="center"/>
    </xf>
    <xf numFmtId="0" fontId="154" fillId="0" borderId="168"/>
    <xf numFmtId="301" fontId="154" fillId="0" borderId="168"/>
    <xf numFmtId="0" fontId="138" fillId="35" borderId="0"/>
    <xf numFmtId="301" fontId="138" fillId="35" borderId="0"/>
    <xf numFmtId="0" fontId="91" fillId="35" borderId="0"/>
    <xf numFmtId="301" fontId="91" fillId="35" borderId="0"/>
    <xf numFmtId="0" fontId="139" fillId="35" borderId="158">
      <alignment horizontal="right"/>
    </xf>
    <xf numFmtId="301" fontId="139" fillId="35" borderId="158">
      <alignment horizontal="right"/>
    </xf>
    <xf numFmtId="0" fontId="139" fillId="35" borderId="0"/>
    <xf numFmtId="301" fontId="139" fillId="35" borderId="0"/>
    <xf numFmtId="0" fontId="138" fillId="31" borderId="158">
      <protection locked="0"/>
    </xf>
    <xf numFmtId="301" fontId="138" fillId="31" borderId="158">
      <protection locked="0"/>
    </xf>
    <xf numFmtId="0" fontId="138" fillId="35" borderId="0"/>
    <xf numFmtId="301" fontId="138" fillId="35" borderId="0"/>
    <xf numFmtId="0" fontId="140" fillId="40" borderId="0"/>
    <xf numFmtId="301" fontId="140" fillId="40" borderId="0"/>
    <xf numFmtId="0" fontId="140" fillId="51" borderId="0"/>
    <xf numFmtId="301" fontId="140" fillId="51" borderId="0"/>
    <xf numFmtId="0" fontId="140" fillId="48" borderId="0"/>
    <xf numFmtId="301" fontId="140" fillId="48" borderId="0"/>
    <xf numFmtId="0" fontId="76" fillId="87" borderId="0" applyNumberFormat="0" applyFont="0" applyBorder="0" applyAlignment="0" applyProtection="0"/>
    <xf numFmtId="301" fontId="76" fillId="87" borderId="0" applyNumberFormat="0" applyFont="0" applyBorder="0" applyAlignment="0" applyProtection="0"/>
    <xf numFmtId="301" fontId="167" fillId="1" borderId="154" applyNumberFormat="0" applyFont="0" applyAlignment="0">
      <alignment horizontal="center"/>
    </xf>
    <xf numFmtId="0" fontId="65" fillId="0" borderId="0"/>
    <xf numFmtId="0" fontId="65" fillId="0" borderId="0"/>
    <xf numFmtId="301" fontId="65" fillId="0" borderId="0"/>
    <xf numFmtId="312" fontId="12" fillId="31" borderId="23">
      <alignment horizontal="center"/>
    </xf>
    <xf numFmtId="3" fontId="12" fillId="31" borderId="23" applyFont="0">
      <alignment horizontal="right"/>
    </xf>
    <xf numFmtId="313" fontId="12" fillId="31" borderId="23" applyFont="0">
      <alignment horizontal="right"/>
    </xf>
    <xf numFmtId="172" fontId="12" fillId="31" borderId="23" applyFont="0">
      <alignment horizontal="right"/>
    </xf>
    <xf numFmtId="10" fontId="12" fillId="31" borderId="23" applyFont="0">
      <alignment horizontal="right"/>
    </xf>
    <xf numFmtId="9" fontId="12" fillId="31" borderId="23" applyFont="0">
      <alignment horizontal="right"/>
    </xf>
    <xf numFmtId="314" fontId="12" fillId="31" borderId="23" applyFont="0">
      <alignment horizontal="center" wrapText="1"/>
    </xf>
    <xf numFmtId="301" fontId="108" fillId="0" borderId="0" applyNumberFormat="0" applyFill="0" applyBorder="0" applyAlignment="0">
      <alignment horizontal="center"/>
    </xf>
    <xf numFmtId="0" fontId="230" fillId="88" borderId="0">
      <protection hidden="1"/>
    </xf>
    <xf numFmtId="301" fontId="230" fillId="88" borderId="0">
      <protection hidden="1"/>
    </xf>
    <xf numFmtId="0" fontId="24" fillId="22" borderId="0" applyNumberFormat="0" applyBorder="0" applyAlignment="0" applyProtection="0"/>
    <xf numFmtId="301" fontId="24" fillId="22" borderId="0" applyNumberFormat="0" applyBorder="0" applyAlignment="0" applyProtection="0"/>
    <xf numFmtId="301" fontId="12" fillId="0" borderId="0" applyNumberFormat="0" applyFont="0" applyFill="0" applyBorder="0" applyAlignment="0" applyProtection="0"/>
    <xf numFmtId="0" fontId="24" fillId="22" borderId="0" applyNumberFormat="0" applyBorder="0" applyAlignment="0" applyProtection="0"/>
    <xf numFmtId="301" fontId="24" fillId="22" borderId="0" applyNumberFormat="0" applyBorder="0" applyAlignment="0" applyProtection="0"/>
    <xf numFmtId="301" fontId="12" fillId="26" borderId="0" applyNumberFormat="0" applyAlignment="0" applyProtection="0"/>
    <xf numFmtId="0" fontId="24" fillId="22" borderId="0" applyNumberFormat="0" applyBorder="0" applyAlignment="0" applyProtection="0"/>
    <xf numFmtId="301" fontId="24" fillId="22" borderId="0" applyNumberFormat="0" applyBorder="0" applyAlignment="0" applyProtection="0"/>
    <xf numFmtId="301" fontId="12" fillId="26" borderId="0" applyNumberFormat="0" applyBorder="0" applyAlignment="0" applyProtection="0"/>
    <xf numFmtId="301" fontId="12" fillId="89" borderId="0" applyNumberFormat="0" applyBorder="0" applyAlignment="0" applyProtection="0"/>
    <xf numFmtId="0" fontId="24" fillId="89" borderId="0" applyNumberFormat="0" applyBorder="0" applyAlignment="0" applyProtection="0"/>
    <xf numFmtId="301" fontId="24" fillId="89" borderId="0" applyNumberFormat="0" applyBorder="0" applyAlignment="0" applyProtection="0"/>
    <xf numFmtId="301" fontId="12" fillId="0" borderId="0" applyFont="0" applyFill="0" applyBorder="0" applyAlignment="0" applyProtection="0"/>
    <xf numFmtId="301" fontId="12" fillId="91" borderId="0" applyNumberFormat="0" applyFont="0" applyBorder="0" applyAlignment="0" applyProtection="0"/>
    <xf numFmtId="0" fontId="173" fillId="0" borderId="0" applyNumberFormat="0" applyBorder="0" applyAlignment="0"/>
    <xf numFmtId="301" fontId="173" fillId="0" borderId="0" applyNumberFormat="0" applyBorder="0" applyAlignment="0"/>
    <xf numFmtId="0" fontId="43" fillId="0" borderId="165" applyNumberFormat="0" applyFill="0" applyBorder="0" applyAlignment="0"/>
    <xf numFmtId="301" fontId="43" fillId="0" borderId="165" applyNumberFormat="0" applyFill="0" applyBorder="0" applyAlignment="0"/>
    <xf numFmtId="0" fontId="231" fillId="0" borderId="172"/>
    <xf numFmtId="301" fontId="231" fillId="0" borderId="172"/>
    <xf numFmtId="0" fontId="12" fillId="0" borderId="0"/>
    <xf numFmtId="0" fontId="12" fillId="0" borderId="0" applyNumberFormat="0" applyFill="0" applyBorder="0" applyAlignment="0" applyProtection="0"/>
    <xf numFmtId="301" fontId="12" fillId="0" borderId="0" applyNumberFormat="0" applyFill="0" applyBorder="0" applyAlignment="0" applyProtection="0"/>
    <xf numFmtId="0"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168" fontId="12" fillId="0" borderId="0" applyFon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301" fontId="1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01" fontId="26" fillId="0" borderId="0" applyNumberFormat="0" applyFill="0" applyBorder="0" applyAlignment="0" applyProtection="0"/>
    <xf numFmtId="41" fontId="12" fillId="0" borderId="0" applyFont="0" applyFill="0" applyBorder="0" applyAlignment="0" applyProtection="0"/>
    <xf numFmtId="2" fontId="295" fillId="21" borderId="205" applyProtection="0">
      <alignment horizontal="right"/>
    </xf>
    <xf numFmtId="301" fontId="39" fillId="0" borderId="0" applyNumberFormat="0" applyFont="0" applyFill="0" applyBorder="0" applyAlignment="0" applyProtection="0">
      <alignment horizontal="left" vertical="top" wrapText="1"/>
      <protection locked="0"/>
    </xf>
    <xf numFmtId="0" fontId="296"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01"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01"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37" applyAlignment="0">
      <alignment horizontal="left" vertical="top" wrapText="1"/>
      <protection locked="0"/>
    </xf>
    <xf numFmtId="301" fontId="18" fillId="0" borderId="37" applyAlignment="0">
      <alignment horizontal="left" vertical="top" wrapText="1"/>
      <protection locked="0"/>
    </xf>
    <xf numFmtId="0" fontId="124" fillId="0" borderId="206"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301"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301"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4" fillId="0" borderId="20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1"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1"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9" fontId="12" fillId="0" borderId="0" applyFont="0" applyFill="0" applyBorder="0" applyAlignment="0" applyProtection="0"/>
    <xf numFmtId="0" fontId="132" fillId="0" borderId="0"/>
    <xf numFmtId="0" fontId="254" fillId="0" borderId="181" applyNumberFormat="0" applyFill="0" applyAlignment="0" applyProtection="0"/>
    <xf numFmtId="0" fontId="254" fillId="0" borderId="181" applyNumberFormat="0" applyFill="0" applyAlignment="0" applyProtection="0"/>
    <xf numFmtId="0" fontId="255" fillId="0" borderId="182" applyNumberFormat="0" applyFill="0" applyAlignment="0" applyProtection="0"/>
    <xf numFmtId="0" fontId="260" fillId="100" borderId="184" applyNumberFormat="0" applyAlignment="0" applyProtection="0"/>
    <xf numFmtId="0" fontId="260" fillId="100" borderId="184" applyNumberFormat="0" applyAlignment="0" applyProtection="0"/>
    <xf numFmtId="0" fontId="255" fillId="0" borderId="182" applyNumberFormat="0" applyFill="0" applyAlignment="0" applyProtection="0"/>
    <xf numFmtId="0" fontId="132" fillId="0" borderId="0"/>
    <xf numFmtId="0" fontId="12" fillId="0" borderId="0"/>
    <xf numFmtId="0" fontId="35" fillId="0" borderId="0" applyNumberFormat="0" applyFill="0" applyBorder="0" applyAlignment="0" applyProtection="0"/>
    <xf numFmtId="43" fontId="35" fillId="0" borderId="0" applyFont="0" applyFill="0" applyBorder="0" applyAlignment="0" applyProtection="0"/>
    <xf numFmtId="0" fontId="77" fillId="50" borderId="204" applyNumberFormat="0" applyProtection="0">
      <alignment horizontal="center"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10" borderId="146" applyNumberFormat="0" applyFill="0" applyBorder="0" applyAlignment="0" applyProtection="0">
      <alignment horizontal="center" vertical="center"/>
    </xf>
    <xf numFmtId="0" fontId="12" fillId="0" borderId="146" applyNumberFormat="0" applyFill="0" applyBorder="0" applyAlignment="0" applyProtection="0">
      <alignment horizontal="left" vertical="top"/>
    </xf>
    <xf numFmtId="0" fontId="12" fillId="0" borderId="146" applyNumberFormat="0" applyFill="0" applyBorder="0" applyAlignment="0" applyProtection="0">
      <alignment horizontal="left" vertical="center"/>
    </xf>
    <xf numFmtId="0" fontId="39" fillId="0" borderId="146" applyNumberFormat="0" applyFill="0" applyBorder="0" applyAlignment="0" applyProtection="0">
      <alignment horizontal="right" vertical="center"/>
    </xf>
    <xf numFmtId="0" fontId="39" fillId="0" borderId="146" applyNumberFormat="0" applyFill="0" applyBorder="0" applyAlignment="0" applyProtection="0">
      <alignment horizontal="center" vertical="center"/>
    </xf>
    <xf numFmtId="0" fontId="12" fillId="10" borderId="146" applyNumberFormat="0" applyFill="0" applyBorder="0" applyAlignment="0" applyProtection="0">
      <alignment horizontal="left"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center" vertical="center"/>
    </xf>
    <xf numFmtId="0" fontId="40" fillId="9" borderId="146" applyNumberFormat="0" applyFill="0" applyBorder="0" applyAlignment="0" applyProtection="0">
      <alignment horizontal="right" vertical="center"/>
    </xf>
    <xf numFmtId="0" fontId="17" fillId="9" borderId="146" applyNumberFormat="0" applyFill="0" applyBorder="0" applyAlignment="0" applyProtection="0">
      <alignment horizontal="left" vertical="center"/>
    </xf>
    <xf numFmtId="0" fontId="12" fillId="77" borderId="204" applyNumberFormat="0" applyProtection="0">
      <alignment horizontal="left" vertical="top" indent="1"/>
    </xf>
    <xf numFmtId="0" fontId="12" fillId="44" borderId="204" applyNumberFormat="0" applyProtection="0">
      <alignment horizontal="left" vertical="top" indent="1"/>
    </xf>
    <xf numFmtId="0" fontId="12" fillId="0" borderId="0" applyNumberFormat="0" applyFill="0" applyBorder="0" applyAlignment="0" applyProtection="0"/>
    <xf numFmtId="0" fontId="241" fillId="34" borderId="208">
      <alignment horizontal="center"/>
    </xf>
    <xf numFmtId="0" fontId="241" fillId="34" borderId="209"/>
    <xf numFmtId="0" fontId="78" fillId="34" borderId="210" applyAlignment="0">
      <alignment horizontal="center"/>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281" fillId="0" borderId="37" applyNumberFormat="0" applyFill="0" applyAlignment="0" applyProtection="0"/>
    <xf numFmtId="0" fontId="283" fillId="0" borderId="32" applyNumberFormat="0" applyFill="0" applyAlignment="0" applyProtection="0"/>
    <xf numFmtId="0" fontId="119" fillId="7" borderId="145" applyNumberFormat="0" applyAlignment="0" applyProtection="0"/>
    <xf numFmtId="0" fontId="122" fillId="9" borderId="152" applyNumberFormat="0" applyAlignment="0" applyProtection="0"/>
    <xf numFmtId="9" fontId="12" fillId="0" borderId="0" applyFont="0" applyFill="0" applyBorder="0" applyAlignment="0" applyProtection="0"/>
    <xf numFmtId="0" fontId="296" fillId="0" borderId="0" applyNumberFormat="0" applyFill="0" applyBorder="0" applyAlignment="0" applyProtection="0"/>
    <xf numFmtId="0" fontId="124" fillId="0" borderId="211" applyNumberFormat="0" applyFill="0" applyAlignment="0" applyProtection="0"/>
    <xf numFmtId="0" fontId="2" fillId="0" borderId="0"/>
    <xf numFmtId="0" fontId="12" fillId="0" borderId="0" applyNumberFormat="0" applyFill="0" applyBorder="0" applyAlignment="0" applyProtection="0"/>
    <xf numFmtId="9" fontId="12" fillId="0" borderId="0" applyFont="0" applyFill="0" applyBorder="0" applyAlignment="0" applyProtection="0"/>
    <xf numFmtId="0" fontId="1" fillId="0" borderId="0"/>
    <xf numFmtId="0" fontId="17" fillId="0" borderId="0" applyNumberFormat="0" applyFont="0" applyFill="0" applyBorder="0" applyAlignment="0" applyProtection="0"/>
    <xf numFmtId="0" fontId="12"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68">
    <xf numFmtId="0" fontId="0" fillId="0" borderId="0" xfId="0"/>
    <xf numFmtId="0" fontId="18" fillId="0" borderId="0" xfId="0" applyFont="1"/>
    <xf numFmtId="0" fontId="19" fillId="0" borderId="0" xfId="0" applyFont="1"/>
    <xf numFmtId="0" fontId="21" fillId="0" borderId="0" xfId="0" applyFont="1"/>
    <xf numFmtId="0" fontId="0" fillId="0" borderId="0" xfId="0" applyBorder="1"/>
    <xf numFmtId="171" fontId="18" fillId="0" borderId="0" xfId="0" applyNumberFormat="1" applyFont="1"/>
    <xf numFmtId="171" fontId="18" fillId="0" borderId="0" xfId="0" applyNumberFormat="1" applyFont="1" applyAlignment="1">
      <alignment horizontal="right"/>
    </xf>
    <xf numFmtId="0" fontId="19" fillId="0" borderId="0" xfId="0" quotePrefix="1" applyFont="1"/>
    <xf numFmtId="0" fontId="19" fillId="0" borderId="0" xfId="0" quotePrefix="1" applyFont="1" applyAlignment="1">
      <alignment horizontal="left" indent="2"/>
    </xf>
    <xf numFmtId="171" fontId="19" fillId="0" borderId="0" xfId="0" applyNumberFormat="1" applyFont="1" applyFill="1" applyAlignment="1">
      <alignment horizontal="right"/>
    </xf>
    <xf numFmtId="0" fontId="25" fillId="0" borderId="0" xfId="0" applyFont="1"/>
    <xf numFmtId="0" fontId="26" fillId="0" borderId="0" xfId="0" applyFont="1"/>
    <xf numFmtId="0" fontId="23" fillId="0" borderId="0" xfId="0" applyFont="1" applyAlignment="1">
      <alignment vertical="center"/>
    </xf>
    <xf numFmtId="0" fontId="18" fillId="0" borderId="0" xfId="0" applyFont="1" applyAlignment="1">
      <alignment horizontal="left"/>
    </xf>
    <xf numFmtId="0" fontId="18" fillId="0" borderId="0" xfId="0" applyFont="1" applyAlignment="1">
      <alignment horizontal="left" wrapText="1"/>
    </xf>
    <xf numFmtId="176" fontId="19" fillId="0" borderId="0" xfId="0" applyNumberFormat="1" applyFont="1" applyFill="1" applyAlignment="1">
      <alignment horizontal="right"/>
    </xf>
    <xf numFmtId="0" fontId="19" fillId="0" borderId="0" xfId="0" quotePrefix="1" applyFont="1" applyAlignment="1">
      <alignment horizontal="left"/>
    </xf>
    <xf numFmtId="0" fontId="19" fillId="0" borderId="0" xfId="0" applyFont="1" applyFill="1"/>
    <xf numFmtId="171" fontId="19" fillId="0" borderId="0" xfId="0" applyNumberFormat="1" applyFont="1" applyFill="1"/>
    <xf numFmtId="0" fontId="19" fillId="0" borderId="0" xfId="0" applyFont="1" applyBorder="1"/>
    <xf numFmtId="0" fontId="19" fillId="0" borderId="0" xfId="0" applyFont="1" applyBorder="1" applyAlignment="1">
      <alignment vertical="center"/>
    </xf>
    <xf numFmtId="171" fontId="19" fillId="0" borderId="0" xfId="0" applyNumberFormat="1" applyFont="1" applyFill="1" applyBorder="1" applyAlignment="1">
      <alignment horizontal="right"/>
    </xf>
    <xf numFmtId="0" fontId="19" fillId="0" borderId="0" xfId="0" applyFont="1" applyFill="1" applyAlignment="1">
      <alignment horizontal="left"/>
    </xf>
    <xf numFmtId="175" fontId="19" fillId="0" borderId="0" xfId="0" applyNumberFormat="1" applyFont="1" applyFill="1" applyAlignment="1">
      <alignment horizontal="right"/>
    </xf>
    <xf numFmtId="0" fontId="25" fillId="0" borderId="0" xfId="0" applyFont="1" applyFill="1"/>
    <xf numFmtId="174" fontId="19" fillId="0" borderId="0" xfId="0" applyNumberFormat="1" applyFont="1" applyFill="1" applyAlignment="1">
      <alignment horizontal="right"/>
    </xf>
    <xf numFmtId="9" fontId="19" fillId="0" borderId="0" xfId="2074" applyFont="1" applyFill="1" applyAlignment="1">
      <alignment horizontal="right"/>
    </xf>
    <xf numFmtId="175" fontId="19" fillId="0" borderId="0" xfId="2074" applyNumberFormat="1" applyFont="1" applyFill="1" applyAlignment="1">
      <alignment horizontal="right"/>
    </xf>
    <xf numFmtId="0" fontId="19" fillId="0" borderId="0" xfId="0" applyFont="1" applyFill="1" applyAlignment="1">
      <alignment horizontal="left" wrapText="1"/>
    </xf>
    <xf numFmtId="0" fontId="23" fillId="0" borderId="0" xfId="0" applyFont="1" applyBorder="1"/>
    <xf numFmtId="0" fontId="23" fillId="0" borderId="0" xfId="0" applyFont="1" applyBorder="1" applyAlignment="1">
      <alignment vertical="center"/>
    </xf>
    <xf numFmtId="171" fontId="18" fillId="31" borderId="0" xfId="0" applyNumberFormat="1" applyFont="1" applyFill="1" applyBorder="1" applyAlignment="1">
      <alignment horizontal="right"/>
    </xf>
    <xf numFmtId="171" fontId="18" fillId="0" borderId="0" xfId="0" applyNumberFormat="1" applyFont="1" applyFill="1" applyAlignment="1">
      <alignment horizontal="right"/>
    </xf>
    <xf numFmtId="0" fontId="18" fillId="0" borderId="0" xfId="0" applyFont="1" applyFill="1"/>
    <xf numFmtId="0" fontId="23" fillId="0" borderId="0" xfId="0" applyFont="1" applyFill="1" applyBorder="1" applyAlignment="1">
      <alignment horizontal="right" wrapText="1"/>
    </xf>
    <xf numFmtId="171" fontId="19" fillId="0" borderId="0" xfId="0" applyNumberFormat="1" applyFont="1" applyFill="1" applyBorder="1"/>
    <xf numFmtId="171" fontId="18" fillId="0" borderId="0" xfId="0" applyNumberFormat="1" applyFont="1" applyFill="1" applyBorder="1" applyAlignment="1">
      <alignment horizontal="right"/>
    </xf>
    <xf numFmtId="171" fontId="18" fillId="0" borderId="0" xfId="0" applyNumberFormat="1" applyFont="1" applyFill="1"/>
    <xf numFmtId="0" fontId="22" fillId="0" borderId="0" xfId="0" applyFont="1" applyFill="1" applyBorder="1" applyAlignment="1">
      <alignment horizontal="centerContinuous"/>
    </xf>
    <xf numFmtId="49" fontId="22" fillId="0" borderId="0" xfId="0" applyNumberFormat="1" applyFont="1" applyFill="1" applyBorder="1" applyAlignment="1">
      <alignment horizontal="right" shrinkToFit="1"/>
    </xf>
    <xf numFmtId="0" fontId="22" fillId="0" borderId="0" xfId="0" applyFont="1" applyFill="1" applyBorder="1" applyAlignment="1">
      <alignment horizontal="right"/>
    </xf>
    <xf numFmtId="176" fontId="19" fillId="0" borderId="0" xfId="0" applyNumberFormat="1" applyFont="1" applyFill="1" applyAlignment="1">
      <alignment horizontal="right" wrapText="1"/>
    </xf>
    <xf numFmtId="49" fontId="23" fillId="0" borderId="0" xfId="0" applyNumberFormat="1" applyFont="1" applyFill="1" applyBorder="1" applyAlignment="1">
      <alignment horizontal="right" shrinkToFit="1"/>
    </xf>
    <xf numFmtId="0" fontId="26" fillId="0" borderId="0" xfId="0" applyFont="1" applyFill="1"/>
    <xf numFmtId="0" fontId="23" fillId="0" borderId="0" xfId="0" applyFont="1" applyFill="1" applyBorder="1" applyAlignment="1">
      <alignment horizontal="centerContinuous"/>
    </xf>
    <xf numFmtId="0" fontId="18" fillId="0" borderId="0" xfId="0" applyFont="1" applyFill="1" applyAlignment="1">
      <alignment horizontal="left"/>
    </xf>
    <xf numFmtId="0" fontId="18" fillId="0" borderId="0" xfId="0" applyFont="1" applyFill="1" applyAlignment="1">
      <alignment horizontal="left" wrapText="1"/>
    </xf>
    <xf numFmtId="0" fontId="19" fillId="0" borderId="0" xfId="0" applyFont="1" applyBorder="1" applyAlignment="1">
      <alignment horizontal="left" indent="1"/>
    </xf>
    <xf numFmtId="0" fontId="19" fillId="0" borderId="0" xfId="0" applyFont="1" applyBorder="1" applyAlignment="1">
      <alignment horizontal="left" vertical="center" indent="1"/>
    </xf>
    <xf numFmtId="171" fontId="18" fillId="47" borderId="0" xfId="0" applyNumberFormat="1" applyFont="1" applyFill="1" applyBorder="1" applyAlignment="1">
      <alignment horizontal="right"/>
    </xf>
    <xf numFmtId="0" fontId="19" fillId="0" borderId="0" xfId="2919" applyFont="1" applyAlignment="1">
      <alignment horizontal="left"/>
    </xf>
    <xf numFmtId="0" fontId="19" fillId="0" borderId="0" xfId="2919" quotePrefix="1" applyFont="1" applyAlignment="1">
      <alignment horizontal="left"/>
    </xf>
    <xf numFmtId="0" fontId="297" fillId="0" borderId="0" xfId="0" applyFont="1" applyAlignment="1">
      <alignment vertical="center"/>
    </xf>
    <xf numFmtId="0" fontId="298" fillId="0" borderId="0" xfId="0" applyFont="1"/>
    <xf numFmtId="0" fontId="297" fillId="0" borderId="0" xfId="0" applyFont="1"/>
    <xf numFmtId="0" fontId="19" fillId="0" borderId="212" xfId="0" applyFont="1" applyBorder="1"/>
    <xf numFmtId="0" fontId="297" fillId="0" borderId="212" xfId="0" applyFont="1" applyBorder="1" applyAlignment="1">
      <alignment vertical="center"/>
    </xf>
    <xf numFmtId="0" fontId="300" fillId="0" borderId="212" xfId="0" applyFont="1" applyFill="1" applyBorder="1" applyAlignment="1">
      <alignment horizontal="right" wrapText="1"/>
    </xf>
    <xf numFmtId="0" fontId="300" fillId="0" borderId="0" xfId="0" applyFont="1" applyFill="1"/>
    <xf numFmtId="0" fontId="301" fillId="0" borderId="0" xfId="0" applyFont="1"/>
    <xf numFmtId="0" fontId="299" fillId="0" borderId="0" xfId="0" applyFont="1" applyFill="1" applyBorder="1" applyAlignment="1">
      <alignment horizontal="centerContinuous"/>
    </xf>
    <xf numFmtId="49" fontId="299" fillId="0" borderId="0" xfId="0" applyNumberFormat="1" applyFont="1" applyFill="1" applyBorder="1" applyAlignment="1">
      <alignment horizontal="right" shrinkToFit="1"/>
    </xf>
    <xf numFmtId="49" fontId="300" fillId="0" borderId="0" xfId="0" applyNumberFormat="1" applyFont="1" applyFill="1" applyBorder="1" applyAlignment="1">
      <alignment horizontal="right" shrinkToFit="1"/>
    </xf>
    <xf numFmtId="0" fontId="21" fillId="0" borderId="212" xfId="0" applyFont="1" applyBorder="1" applyAlignment="1">
      <alignment vertical="center"/>
    </xf>
    <xf numFmtId="0" fontId="27" fillId="0" borderId="212" xfId="0" applyFont="1" applyBorder="1"/>
    <xf numFmtId="0" fontId="25" fillId="0" borderId="212" xfId="0" applyFont="1" applyFill="1" applyBorder="1"/>
    <xf numFmtId="0" fontId="26" fillId="0" borderId="212" xfId="0" applyFont="1" applyBorder="1"/>
    <xf numFmtId="0" fontId="300" fillId="0" borderId="212" xfId="0" applyFont="1" applyFill="1" applyBorder="1" applyAlignment="1">
      <alignment horizontal="centerContinuous"/>
    </xf>
    <xf numFmtId="0" fontId="299" fillId="0" borderId="212" xfId="0" applyFont="1" applyFill="1" applyBorder="1" applyAlignment="1">
      <alignment horizontal="centerContinuous"/>
    </xf>
    <xf numFmtId="0" fontId="299" fillId="0" borderId="212" xfId="0" applyFont="1" applyBorder="1" applyAlignment="1">
      <alignment horizontal="centerContinuous"/>
    </xf>
    <xf numFmtId="0" fontId="299" fillId="0" borderId="212" xfId="0" applyFont="1" applyBorder="1"/>
    <xf numFmtId="0" fontId="299" fillId="47" borderId="212" xfId="0" applyFont="1" applyFill="1" applyBorder="1"/>
    <xf numFmtId="0" fontId="26" fillId="0" borderId="212" xfId="0" applyFont="1" applyFill="1" applyBorder="1"/>
    <xf numFmtId="0" fontId="18" fillId="0" borderId="212" xfId="0" applyFont="1" applyBorder="1"/>
    <xf numFmtId="0" fontId="299" fillId="0" borderId="212" xfId="0" applyFont="1" applyFill="1" applyBorder="1" applyAlignment="1">
      <alignment horizontal="right" wrapText="1"/>
    </xf>
    <xf numFmtId="0" fontId="19" fillId="0" borderId="214" xfId="0" applyFont="1" applyBorder="1"/>
    <xf numFmtId="171" fontId="18" fillId="135" borderId="0" xfId="0" applyNumberFormat="1" applyFont="1" applyFill="1"/>
    <xf numFmtId="0" fontId="18" fillId="135" borderId="0" xfId="0" applyFont="1" applyFill="1"/>
    <xf numFmtId="0" fontId="298" fillId="0" borderId="213" xfId="0" applyFont="1" applyBorder="1"/>
    <xf numFmtId="0" fontId="0" fillId="0" borderId="213" xfId="0" applyBorder="1"/>
    <xf numFmtId="0" fontId="19" fillId="0" borderId="213" xfId="0" applyFont="1" applyFill="1" applyBorder="1" applyAlignment="1">
      <alignment wrapText="1"/>
    </xf>
    <xf numFmtId="0" fontId="18" fillId="0" borderId="213" xfId="0" applyFont="1" applyFill="1" applyBorder="1" applyAlignment="1">
      <alignment wrapText="1"/>
    </xf>
    <xf numFmtId="0" fontId="23" fillId="0" borderId="214" xfId="0" applyFont="1" applyBorder="1"/>
    <xf numFmtId="0" fontId="299" fillId="0" borderId="214" xfId="0" applyFont="1" applyBorder="1"/>
    <xf numFmtId="0" fontId="300" fillId="0" borderId="214" xfId="0" applyFont="1" applyBorder="1"/>
    <xf numFmtId="0" fontId="18" fillId="0" borderId="213" xfId="0" applyFont="1" applyBorder="1" applyAlignment="1">
      <alignment wrapText="1"/>
    </xf>
    <xf numFmtId="0" fontId="300" fillId="0" borderId="0" xfId="0" applyFont="1" applyFill="1" applyBorder="1" applyAlignment="1">
      <alignment horizontal="centerContinuous"/>
    </xf>
    <xf numFmtId="0" fontId="299" fillId="0" borderId="0" xfId="0" applyFont="1" applyBorder="1" applyAlignment="1">
      <alignment horizontal="centerContinuous"/>
    </xf>
    <xf numFmtId="49" fontId="300" fillId="0" borderId="214" xfId="0" applyNumberFormat="1" applyFont="1" applyFill="1" applyBorder="1" applyAlignment="1">
      <alignment horizontal="right" shrinkToFit="1"/>
    </xf>
    <xf numFmtId="171" fontId="19" fillId="0" borderId="214" xfId="0" applyNumberFormat="1" applyFont="1" applyFill="1" applyBorder="1" applyAlignment="1">
      <alignment horizontal="right" wrapText="1"/>
    </xf>
    <xf numFmtId="171" fontId="19" fillId="0" borderId="0" xfId="0" applyNumberFormat="1" applyFont="1" applyFill="1" applyAlignment="1">
      <alignment horizontal="right" wrapText="1"/>
    </xf>
    <xf numFmtId="171" fontId="19" fillId="0" borderId="212" xfId="0" applyNumberFormat="1" applyFont="1" applyFill="1" applyBorder="1" applyAlignment="1">
      <alignment horizontal="right" wrapText="1"/>
    </xf>
    <xf numFmtId="171" fontId="19" fillId="0" borderId="0" xfId="0" applyNumberFormat="1" applyFont="1" applyFill="1" applyBorder="1" applyAlignment="1">
      <alignment horizontal="right" wrapText="1"/>
    </xf>
    <xf numFmtId="171" fontId="18" fillId="0" borderId="0" xfId="0" applyNumberFormat="1" applyFont="1" applyFill="1" applyBorder="1" applyAlignment="1">
      <alignment horizontal="right" wrapText="1"/>
    </xf>
    <xf numFmtId="171" fontId="18" fillId="135" borderId="214" xfId="0" applyNumberFormat="1" applyFont="1" applyFill="1" applyBorder="1" applyAlignment="1">
      <alignment horizontal="right" wrapText="1"/>
    </xf>
    <xf numFmtId="171" fontId="18" fillId="0" borderId="0" xfId="0" applyNumberFormat="1" applyFont="1" applyFill="1" applyAlignment="1">
      <alignment horizontal="right" wrapText="1"/>
    </xf>
    <xf numFmtId="171" fontId="18" fillId="135" borderId="0" xfId="0" applyNumberFormat="1" applyFont="1" applyFill="1" applyAlignment="1">
      <alignment horizontal="right" wrapText="1"/>
    </xf>
    <xf numFmtId="171" fontId="18" fillId="135" borderId="212" xfId="0" applyNumberFormat="1" applyFont="1" applyFill="1" applyBorder="1" applyAlignment="1">
      <alignment horizontal="right" wrapText="1"/>
    </xf>
    <xf numFmtId="171" fontId="18" fillId="135" borderId="0" xfId="0" applyNumberFormat="1" applyFont="1" applyFill="1" applyBorder="1" applyAlignment="1">
      <alignment horizontal="right" wrapText="1"/>
    </xf>
    <xf numFmtId="9" fontId="19" fillId="0" borderId="0" xfId="0" applyNumberFormat="1" applyFont="1" applyFill="1" applyAlignment="1">
      <alignment horizontal="right" wrapText="1"/>
    </xf>
    <xf numFmtId="176" fontId="19" fillId="0" borderId="0" xfId="0" applyNumberFormat="1" applyFont="1" applyFill="1" applyBorder="1" applyAlignment="1">
      <alignment horizontal="right" wrapText="1"/>
    </xf>
    <xf numFmtId="176" fontId="18" fillId="135" borderId="0" xfId="0" applyNumberFormat="1" applyFont="1" applyFill="1" applyAlignment="1">
      <alignment horizontal="right" wrapText="1"/>
    </xf>
    <xf numFmtId="176" fontId="18" fillId="135" borderId="212" xfId="0" applyNumberFormat="1" applyFont="1" applyFill="1" applyBorder="1" applyAlignment="1">
      <alignment horizontal="right" wrapText="1"/>
    </xf>
    <xf numFmtId="9" fontId="18" fillId="135" borderId="0" xfId="0" applyNumberFormat="1" applyFont="1" applyFill="1" applyAlignment="1">
      <alignment horizontal="right" wrapText="1"/>
    </xf>
    <xf numFmtId="173" fontId="19" fillId="0" borderId="214" xfId="1954" applyNumberFormat="1" applyFont="1" applyFill="1" applyBorder="1" applyAlignment="1">
      <alignment horizontal="right" wrapText="1"/>
    </xf>
    <xf numFmtId="173" fontId="18" fillId="0" borderId="0" xfId="1954" applyNumberFormat="1" applyFont="1" applyFill="1" applyBorder="1" applyAlignment="1">
      <alignment horizontal="right" wrapText="1"/>
    </xf>
    <xf numFmtId="173" fontId="18" fillId="135" borderId="214" xfId="1954" applyNumberFormat="1" applyFont="1" applyFill="1" applyBorder="1" applyAlignment="1">
      <alignment horizontal="right" wrapText="1"/>
    </xf>
    <xf numFmtId="174" fontId="19" fillId="0" borderId="0" xfId="0" applyNumberFormat="1" applyFont="1" applyFill="1" applyAlignment="1">
      <alignment horizontal="right" wrapText="1"/>
    </xf>
    <xf numFmtId="174" fontId="18" fillId="0" borderId="0" xfId="0" applyNumberFormat="1" applyFont="1" applyFill="1" applyAlignment="1">
      <alignment horizontal="right" wrapText="1"/>
    </xf>
    <xf numFmtId="174" fontId="18" fillId="135" borderId="0" xfId="0" applyNumberFormat="1" applyFont="1" applyFill="1" applyAlignment="1">
      <alignment horizontal="right" wrapText="1"/>
    </xf>
    <xf numFmtId="9" fontId="19" fillId="0" borderId="0" xfId="2074" applyFont="1" applyFill="1" applyAlignment="1">
      <alignment horizontal="right" wrapText="1"/>
    </xf>
    <xf numFmtId="9" fontId="18" fillId="0" borderId="0" xfId="2074" applyFont="1" applyFill="1" applyAlignment="1">
      <alignment horizontal="right" wrapText="1"/>
    </xf>
    <xf numFmtId="9" fontId="18" fillId="135" borderId="0" xfId="2074" applyFont="1" applyFill="1" applyAlignment="1">
      <alignment horizontal="right" wrapText="1"/>
    </xf>
    <xf numFmtId="9" fontId="18" fillId="0" borderId="0" xfId="0" applyNumberFormat="1" applyFont="1" applyFill="1" applyAlignment="1">
      <alignment horizontal="right" wrapText="1"/>
    </xf>
    <xf numFmtId="175" fontId="19" fillId="0" borderId="0" xfId="0" applyNumberFormat="1" applyFont="1" applyFill="1" applyAlignment="1">
      <alignment horizontal="right" wrapText="1"/>
    </xf>
    <xf numFmtId="175" fontId="18" fillId="0" borderId="0" xfId="0" applyNumberFormat="1" applyFont="1" applyFill="1" applyAlignment="1">
      <alignment horizontal="right" wrapText="1"/>
    </xf>
    <xf numFmtId="176" fontId="18" fillId="0" borderId="0" xfId="0" applyNumberFormat="1" applyFont="1" applyFill="1" applyAlignment="1">
      <alignment horizontal="right" wrapText="1"/>
    </xf>
    <xf numFmtId="171" fontId="19" fillId="0" borderId="0" xfId="0" applyNumberFormat="1" applyFont="1" applyFill="1" applyBorder="1" applyAlignment="1">
      <alignment wrapText="1"/>
    </xf>
    <xf numFmtId="171" fontId="18" fillId="0" borderId="0" xfId="0" applyNumberFormat="1" applyFont="1" applyFill="1" applyBorder="1" applyAlignment="1">
      <alignment wrapText="1"/>
    </xf>
    <xf numFmtId="171" fontId="18" fillId="0" borderId="0" xfId="0" applyNumberFormat="1" applyFont="1" applyBorder="1" applyAlignment="1">
      <alignment wrapText="1"/>
    </xf>
    <xf numFmtId="171" fontId="19" fillId="0" borderId="215" xfId="0" applyNumberFormat="1" applyFont="1" applyFill="1" applyBorder="1" applyAlignment="1">
      <alignment horizontal="right" wrapText="1"/>
    </xf>
    <xf numFmtId="173" fontId="19" fillId="0" borderId="212" xfId="1954" applyNumberFormat="1" applyFont="1" applyFill="1" applyBorder="1" applyAlignment="1">
      <alignment horizontal="right" wrapText="1"/>
    </xf>
    <xf numFmtId="49" fontId="299" fillId="0" borderId="214" xfId="0" applyNumberFormat="1" applyFont="1" applyFill="1" applyBorder="1" applyAlignment="1">
      <alignment horizontal="right" shrinkToFit="1"/>
    </xf>
    <xf numFmtId="175" fontId="18" fillId="135" borderId="0" xfId="0" applyNumberFormat="1" applyFont="1" applyFill="1" applyAlignment="1">
      <alignment horizontal="right" wrapText="1"/>
    </xf>
    <xf numFmtId="0" fontId="305" fillId="140" borderId="46" xfId="53389" applyFont="1" applyFill="1" applyBorder="1" applyAlignment="1" applyProtection="1">
      <alignment horizontal="center" vertical="center"/>
      <protection locked="0"/>
    </xf>
    <xf numFmtId="0" fontId="304" fillId="139" borderId="229" xfId="53395" applyFont="1" applyFill="1" applyBorder="1" applyAlignment="1">
      <alignment horizontal="left" vertical="top" wrapText="1"/>
    </xf>
    <xf numFmtId="0" fontId="304" fillId="136" borderId="228" xfId="53395" applyFont="1" applyFill="1" applyBorder="1" applyAlignment="1">
      <alignment horizontal="left" vertical="top" wrapText="1"/>
    </xf>
    <xf numFmtId="0" fontId="303" fillId="139" borderId="222" xfId="53395" applyFont="1" applyFill="1" applyBorder="1" applyAlignment="1">
      <alignment horizontal="left" vertical="top" wrapText="1"/>
    </xf>
    <xf numFmtId="0" fontId="316" fillId="0" borderId="0" xfId="53395" applyFont="1"/>
    <xf numFmtId="0" fontId="315" fillId="0" borderId="43" xfId="53389" applyFont="1" applyBorder="1" applyAlignment="1">
      <alignment vertical="center"/>
    </xf>
    <xf numFmtId="0" fontId="0" fillId="0" borderId="0" xfId="0" applyAlignment="1"/>
    <xf numFmtId="0" fontId="304" fillId="139" borderId="228" xfId="53395" applyFont="1" applyFill="1" applyBorder="1" applyAlignment="1">
      <alignment horizontal="left" vertical="top" wrapText="1"/>
    </xf>
    <xf numFmtId="0" fontId="304" fillId="139" borderId="227" xfId="53395" applyFont="1" applyFill="1" applyBorder="1" applyAlignment="1">
      <alignment horizontal="left" vertical="top" wrapText="1"/>
    </xf>
    <xf numFmtId="0" fontId="304" fillId="139" borderId="222" xfId="53395" applyFont="1" applyFill="1" applyBorder="1" applyAlignment="1">
      <alignment horizontal="left" vertical="top" wrapText="1"/>
    </xf>
    <xf numFmtId="0" fontId="312" fillId="139" borderId="228" xfId="53395" applyFont="1" applyFill="1" applyBorder="1" applyAlignment="1">
      <alignment horizontal="left" vertical="top" wrapText="1"/>
    </xf>
    <xf numFmtId="0" fontId="312" fillId="139" borderId="227" xfId="53395" applyFont="1" applyFill="1" applyBorder="1" applyAlignment="1">
      <alignment horizontal="left" vertical="top" wrapText="1"/>
    </xf>
    <xf numFmtId="0" fontId="312" fillId="139" borderId="229" xfId="53395" applyFont="1" applyFill="1" applyBorder="1" applyAlignment="1">
      <alignment horizontal="left" vertical="top" wrapText="1"/>
    </xf>
    <xf numFmtId="0" fontId="303" fillId="139" borderId="227" xfId="53395" applyFont="1" applyFill="1" applyBorder="1" applyAlignment="1">
      <alignment horizontal="left" vertical="top" wrapText="1"/>
    </xf>
    <xf numFmtId="0" fontId="303" fillId="139" borderId="228" xfId="53395" applyFont="1" applyFill="1" applyBorder="1" applyAlignment="1">
      <alignment horizontal="left" vertical="top" wrapText="1"/>
    </xf>
    <xf numFmtId="0" fontId="318" fillId="137" borderId="192" xfId="53389" applyFont="1" applyFill="1" applyBorder="1" applyAlignment="1">
      <alignment horizontal="left" vertical="center"/>
    </xf>
    <xf numFmtId="0" fontId="321" fillId="0" borderId="0" xfId="0" applyFont="1" applyAlignment="1"/>
    <xf numFmtId="0" fontId="304" fillId="0" borderId="0" xfId="0" applyFont="1" applyAlignment="1"/>
    <xf numFmtId="0" fontId="311" fillId="0" borderId="225" xfId="0" applyFont="1" applyBorder="1" applyAlignment="1">
      <alignment horizontal="left" vertical="top" wrapText="1"/>
    </xf>
    <xf numFmtId="0" fontId="309" fillId="0" borderId="225" xfId="0" applyFont="1" applyBorder="1" applyAlignment="1">
      <alignment horizontal="left" vertical="top" wrapText="1"/>
    </xf>
    <xf numFmtId="0" fontId="317" fillId="0" borderId="229" xfId="0" applyFont="1" applyBorder="1" applyAlignment="1">
      <alignment horizontal="left" vertical="top" wrapText="1"/>
    </xf>
    <xf numFmtId="0" fontId="304" fillId="139" borderId="226" xfId="0" applyFont="1" applyFill="1" applyBorder="1" applyAlignment="1">
      <alignment horizontal="left" vertical="top" wrapText="1"/>
    </xf>
    <xf numFmtId="0" fontId="304" fillId="139" borderId="219" xfId="0" applyFont="1" applyFill="1" applyBorder="1" applyAlignment="1">
      <alignment horizontal="left" vertical="top" wrapText="1"/>
    </xf>
    <xf numFmtId="0" fontId="304" fillId="139" borderId="229" xfId="0" applyFont="1" applyFill="1" applyBorder="1" applyAlignment="1">
      <alignment horizontal="left" vertical="top" wrapText="1"/>
    </xf>
    <xf numFmtId="0" fontId="313" fillId="139" borderId="219" xfId="0" applyFont="1" applyFill="1" applyBorder="1" applyAlignment="1">
      <alignment horizontal="left" vertical="top" wrapText="1"/>
    </xf>
    <xf numFmtId="0" fontId="308" fillId="139" borderId="226" xfId="0" applyFont="1" applyFill="1" applyBorder="1" applyAlignment="1">
      <alignment horizontal="left" vertical="top" wrapText="1"/>
    </xf>
    <xf numFmtId="0" fontId="308" fillId="139" borderId="229" xfId="0" applyFont="1" applyFill="1" applyBorder="1" applyAlignment="1">
      <alignment horizontal="left" vertical="top" wrapText="1"/>
    </xf>
    <xf numFmtId="0" fontId="303" fillId="139" borderId="219" xfId="0" applyFont="1" applyFill="1" applyBorder="1" applyAlignment="1">
      <alignment horizontal="left" vertical="top" wrapText="1"/>
    </xf>
    <xf numFmtId="0" fontId="311" fillId="0" borderId="232" xfId="0" applyFont="1" applyBorder="1" applyAlignment="1">
      <alignment horizontal="left" vertical="top" wrapText="1"/>
    </xf>
    <xf numFmtId="0" fontId="311" fillId="0" borderId="192" xfId="0" applyFont="1" applyBorder="1" applyAlignment="1">
      <alignment horizontal="left" vertical="top" wrapText="1"/>
    </xf>
    <xf numFmtId="0" fontId="311" fillId="136" borderId="192" xfId="0" applyFont="1" applyFill="1" applyBorder="1" applyAlignment="1">
      <alignment horizontal="left" vertical="top" wrapText="1"/>
    </xf>
    <xf numFmtId="0" fontId="311" fillId="0" borderId="0" xfId="0" applyFont="1" applyBorder="1" applyAlignment="1">
      <alignment horizontal="left" vertical="top" wrapText="1"/>
    </xf>
    <xf numFmtId="0" fontId="311" fillId="139" borderId="193" xfId="0" applyFont="1" applyFill="1" applyBorder="1" applyAlignment="1">
      <alignment horizontal="left" vertical="top" wrapText="1"/>
    </xf>
    <xf numFmtId="0" fontId="311" fillId="139" borderId="192" xfId="0" applyFont="1" applyFill="1" applyBorder="1" applyAlignment="1">
      <alignment horizontal="left" vertical="top" wrapText="1"/>
    </xf>
    <xf numFmtId="0" fontId="305" fillId="0" borderId="0" xfId="0" applyFont="1"/>
    <xf numFmtId="0" fontId="322" fillId="0" borderId="0" xfId="0" applyFont="1" applyAlignment="1">
      <alignment vertical="center"/>
    </xf>
    <xf numFmtId="0" fontId="323" fillId="0" borderId="0" xfId="0" applyFont="1" applyFill="1"/>
    <xf numFmtId="0" fontId="324" fillId="0" borderId="0" xfId="0" applyFont="1" applyFill="1"/>
    <xf numFmtId="0" fontId="325" fillId="0" borderId="0" xfId="0" applyFont="1"/>
    <xf numFmtId="0" fontId="322" fillId="0" borderId="212" xfId="0" applyFont="1" applyBorder="1" applyAlignment="1">
      <alignment vertical="center"/>
    </xf>
    <xf numFmtId="0" fontId="326" fillId="0" borderId="212" xfId="0" applyFont="1" applyBorder="1" applyAlignment="1">
      <alignment vertical="center"/>
    </xf>
    <xf numFmtId="0" fontId="327" fillId="0" borderId="212" xfId="0" applyFont="1" applyBorder="1"/>
    <xf numFmtId="0" fontId="325" fillId="0" borderId="212" xfId="0" applyFont="1" applyFill="1" applyBorder="1"/>
    <xf numFmtId="0" fontId="330" fillId="136" borderId="0" xfId="0" applyFont="1" applyFill="1" applyAlignment="1">
      <alignment vertical="center"/>
    </xf>
    <xf numFmtId="0" fontId="331" fillId="0" borderId="0" xfId="0" applyFont="1" applyAlignment="1">
      <alignment vertical="center"/>
    </xf>
    <xf numFmtId="0" fontId="332" fillId="0" borderId="0" xfId="0" applyFont="1" applyFill="1" applyBorder="1" applyAlignment="1" applyProtection="1">
      <alignment vertical="center"/>
      <protection locked="0"/>
    </xf>
    <xf numFmtId="0" fontId="325" fillId="0" borderId="0" xfId="0" applyFont="1" applyFill="1"/>
    <xf numFmtId="0" fontId="328" fillId="0" borderId="0" xfId="0" applyFont="1"/>
    <xf numFmtId="49" fontId="335" fillId="0" borderId="0" xfId="0" applyNumberFormat="1" applyFont="1" applyFill="1" applyBorder="1" applyAlignment="1">
      <alignment horizontal="right" shrinkToFit="1"/>
    </xf>
    <xf numFmtId="49" fontId="333" fillId="0" borderId="0" xfId="0" applyNumberFormat="1" applyFont="1" applyFill="1" applyBorder="1" applyAlignment="1">
      <alignment horizontal="right" shrinkToFit="1"/>
    </xf>
    <xf numFmtId="0" fontId="305" fillId="0" borderId="0" xfId="0" applyFont="1" applyBorder="1"/>
    <xf numFmtId="171" fontId="323" fillId="0" borderId="0" xfId="0" applyNumberFormat="1" applyFont="1" applyFill="1" applyBorder="1" applyAlignment="1">
      <alignment horizontal="right"/>
    </xf>
    <xf numFmtId="171" fontId="323" fillId="0" borderId="0" xfId="0" applyNumberFormat="1" applyFont="1" applyFill="1" applyBorder="1" applyAlignment="1">
      <alignment horizontal="right" wrapText="1"/>
    </xf>
    <xf numFmtId="0" fontId="323" fillId="0" borderId="0" xfId="0" applyFont="1"/>
    <xf numFmtId="0" fontId="305" fillId="0" borderId="0" xfId="0" applyFont="1" applyFill="1" applyBorder="1"/>
    <xf numFmtId="0" fontId="323" fillId="0" borderId="0" xfId="0" applyFont="1" applyBorder="1"/>
    <xf numFmtId="0" fontId="323" fillId="0" borderId="0" xfId="2919" quotePrefix="1" applyFont="1" applyBorder="1" applyAlignment="1">
      <alignment horizontal="left"/>
    </xf>
    <xf numFmtId="171" fontId="323" fillId="0" borderId="0" xfId="0" applyNumberFormat="1" applyFont="1" applyFill="1" applyAlignment="1">
      <alignment horizontal="right"/>
    </xf>
    <xf numFmtId="0" fontId="323" fillId="0" borderId="0" xfId="0" applyFont="1" applyFill="1" applyBorder="1"/>
    <xf numFmtId="0" fontId="325" fillId="0" borderId="0" xfId="0" applyFont="1" applyFill="1" applyBorder="1"/>
    <xf numFmtId="0" fontId="323" fillId="0" borderId="0" xfId="0" applyFont="1" applyFill="1" applyBorder="1" applyAlignment="1">
      <alignment wrapText="1"/>
    </xf>
    <xf numFmtId="0" fontId="335" fillId="0" borderId="0" xfId="0" applyFont="1" applyFill="1" applyBorder="1" applyAlignment="1">
      <alignment horizontal="centerContinuous"/>
    </xf>
    <xf numFmtId="0" fontId="324" fillId="0" borderId="0" xfId="0" applyFont="1" applyBorder="1"/>
    <xf numFmtId="174" fontId="323" fillId="0" borderId="0" xfId="0" applyNumberFormat="1" applyFont="1" applyFill="1" applyAlignment="1">
      <alignment horizontal="right"/>
    </xf>
    <xf numFmtId="171" fontId="323" fillId="0" borderId="0" xfId="0" applyNumberFormat="1" applyFont="1" applyFill="1" applyAlignment="1">
      <alignment horizontal="right" wrapText="1"/>
    </xf>
    <xf numFmtId="9" fontId="323" fillId="0" borderId="0" xfId="0" applyNumberFormat="1" applyFont="1" applyFill="1" applyAlignment="1">
      <alignment horizontal="right" wrapText="1"/>
    </xf>
    <xf numFmtId="171" fontId="323" fillId="0" borderId="0" xfId="0" applyNumberFormat="1" applyFont="1" applyFill="1" applyBorder="1"/>
    <xf numFmtId="0" fontId="323" fillId="0" borderId="0" xfId="0" applyFont="1" applyAlignment="1">
      <alignment horizontal="left"/>
    </xf>
    <xf numFmtId="0" fontId="323" fillId="0" borderId="0" xfId="0" applyFont="1" applyFill="1" applyAlignment="1">
      <alignment horizontal="left" wrapText="1"/>
    </xf>
    <xf numFmtId="0" fontId="323" fillId="0" borderId="0" xfId="0" quotePrefix="1" applyFont="1" applyAlignment="1">
      <alignment horizontal="left"/>
    </xf>
    <xf numFmtId="0" fontId="305" fillId="0" borderId="0" xfId="0" quotePrefix="1" applyFont="1"/>
    <xf numFmtId="0" fontId="305" fillId="31" borderId="0" xfId="0" applyFont="1" applyFill="1"/>
    <xf numFmtId="0" fontId="322" fillId="31" borderId="0" xfId="0" applyFont="1" applyFill="1"/>
    <xf numFmtId="0" fontId="322" fillId="31" borderId="0" xfId="0" applyFont="1" applyFill="1" applyAlignment="1">
      <alignment horizontal="right"/>
    </xf>
    <xf numFmtId="171" fontId="322" fillId="31" borderId="0" xfId="0" applyNumberFormat="1" applyFont="1" applyFill="1" applyAlignment="1">
      <alignment vertical="center"/>
    </xf>
    <xf numFmtId="171" fontId="326" fillId="31" borderId="0" xfId="0" applyNumberFormat="1" applyFont="1" applyFill="1" applyAlignment="1">
      <alignment vertical="center"/>
    </xf>
    <xf numFmtId="0" fontId="322" fillId="0" borderId="0" xfId="0" applyFont="1" applyBorder="1" applyAlignment="1">
      <alignment vertical="center"/>
    </xf>
    <xf numFmtId="0" fontId="326" fillId="0" borderId="0" xfId="0" applyFont="1" applyBorder="1" applyAlignment="1">
      <alignment vertical="center"/>
    </xf>
    <xf numFmtId="0" fontId="327" fillId="0" borderId="0" xfId="0" applyFont="1" applyBorder="1"/>
    <xf numFmtId="0" fontId="322" fillId="0" borderId="0" xfId="0" applyFont="1"/>
    <xf numFmtId="0" fontId="326" fillId="0" borderId="0" xfId="0" applyFont="1"/>
    <xf numFmtId="0" fontId="328" fillId="0" borderId="0" xfId="0" applyFont="1" applyFill="1"/>
    <xf numFmtId="0" fontId="331" fillId="136" borderId="0" xfId="0" applyFont="1" applyFill="1" applyAlignment="1">
      <alignment horizontal="center" vertical="center"/>
    </xf>
    <xf numFmtId="0" fontId="325" fillId="136" borderId="0" xfId="0" applyFont="1" applyFill="1" applyAlignment="1">
      <alignment vertical="center" wrapText="1"/>
    </xf>
    <xf numFmtId="0" fontId="331" fillId="136" borderId="0" xfId="0" applyFont="1" applyFill="1" applyAlignment="1">
      <alignment vertical="center"/>
    </xf>
    <xf numFmtId="0" fontId="325" fillId="136" borderId="0" xfId="0" applyFont="1" applyFill="1" applyAlignment="1">
      <alignment vertical="center"/>
    </xf>
    <xf numFmtId="49" fontId="338" fillId="0" borderId="0" xfId="0" applyNumberFormat="1" applyFont="1" applyFill="1" applyBorder="1" applyAlignment="1">
      <alignment horizontal="right" shrinkToFit="1"/>
    </xf>
    <xf numFmtId="171" fontId="324" fillId="0" borderId="0" xfId="0" applyNumberFormat="1" applyFont="1" applyFill="1" applyBorder="1" applyAlignment="1">
      <alignment horizontal="right"/>
    </xf>
    <xf numFmtId="0" fontId="323" fillId="0" borderId="0" xfId="0" quotePrefix="1" applyFont="1"/>
    <xf numFmtId="171" fontId="324" fillId="0" borderId="0" xfId="0" applyNumberFormat="1" applyFont="1" applyFill="1" applyAlignment="1">
      <alignment horizontal="right"/>
    </xf>
    <xf numFmtId="171" fontId="324" fillId="0" borderId="0" xfId="0" applyNumberFormat="1" applyFont="1" applyFill="1" applyAlignment="1">
      <alignment horizontal="right" wrapText="1"/>
    </xf>
    <xf numFmtId="9" fontId="324" fillId="0" borderId="0" xfId="0" applyNumberFormat="1" applyFont="1" applyFill="1" applyAlignment="1">
      <alignment horizontal="right" wrapText="1"/>
    </xf>
    <xf numFmtId="171" fontId="324" fillId="0" borderId="0" xfId="0" applyNumberFormat="1" applyFont="1" applyFill="1" applyBorder="1" applyAlignment="1">
      <alignment horizontal="right" wrapText="1"/>
    </xf>
    <xf numFmtId="0" fontId="339" fillId="0" borderId="213" xfId="0" applyFont="1" applyBorder="1"/>
    <xf numFmtId="0" fontId="325" fillId="0" borderId="213" xfId="0" applyFont="1" applyBorder="1"/>
    <xf numFmtId="0" fontId="325" fillId="0" borderId="213" xfId="0" applyFont="1" applyFill="1" applyBorder="1" applyAlignment="1">
      <alignment wrapText="1"/>
    </xf>
    <xf numFmtId="0" fontId="328" fillId="0" borderId="213" xfId="0" applyFont="1" applyFill="1" applyBorder="1" applyAlignment="1">
      <alignment wrapText="1"/>
    </xf>
    <xf numFmtId="0" fontId="328" fillId="0" borderId="0" xfId="0" applyFont="1" applyFill="1" applyBorder="1"/>
    <xf numFmtId="0" fontId="325" fillId="0" borderId="0" xfId="0" applyFont="1" applyBorder="1"/>
    <xf numFmtId="0" fontId="327" fillId="0" borderId="0" xfId="0" applyFont="1" applyFill="1" applyBorder="1" applyAlignment="1">
      <alignment horizontal="centerContinuous"/>
    </xf>
    <xf numFmtId="0" fontId="339" fillId="0" borderId="0" xfId="0" applyFont="1" applyFill="1" applyBorder="1" applyAlignment="1">
      <alignment horizontal="centerContinuous"/>
    </xf>
    <xf numFmtId="0" fontId="326" fillId="0" borderId="0" xfId="0" applyFont="1" applyFill="1" applyBorder="1" applyAlignment="1">
      <alignment horizontal="centerContinuous"/>
    </xf>
    <xf numFmtId="49" fontId="327" fillId="0" borderId="0" xfId="0" applyNumberFormat="1" applyFont="1" applyFill="1" applyBorder="1" applyAlignment="1">
      <alignment horizontal="right" shrinkToFit="1"/>
    </xf>
    <xf numFmtId="49" fontId="339" fillId="0" borderId="0" xfId="0" applyNumberFormat="1" applyFont="1" applyFill="1" applyBorder="1" applyAlignment="1">
      <alignment horizontal="right" shrinkToFit="1"/>
    </xf>
    <xf numFmtId="49" fontId="326" fillId="0" borderId="0" xfId="0" applyNumberFormat="1" applyFont="1" applyFill="1" applyBorder="1" applyAlignment="1">
      <alignment horizontal="right" shrinkToFit="1"/>
    </xf>
    <xf numFmtId="0" fontId="325" fillId="0" borderId="212" xfId="0" applyFont="1" applyBorder="1"/>
    <xf numFmtId="0" fontId="326" fillId="0" borderId="0" xfId="0" applyFont="1" applyFill="1" applyBorder="1" applyAlignment="1">
      <alignment horizontal="right" wrapText="1"/>
    </xf>
    <xf numFmtId="0" fontId="339" fillId="0" borderId="0" xfId="0" applyFont="1" applyFill="1" applyBorder="1" applyAlignment="1">
      <alignment horizontal="right" wrapText="1"/>
    </xf>
    <xf numFmtId="0" fontId="328" fillId="0" borderId="0" xfId="0" applyFont="1" applyBorder="1"/>
    <xf numFmtId="0" fontId="325" fillId="0" borderId="0" xfId="0" applyFont="1" applyFill="1" applyBorder="1" applyAlignment="1">
      <alignment wrapText="1"/>
    </xf>
    <xf numFmtId="0" fontId="329" fillId="0" borderId="0" xfId="0" applyFont="1" applyBorder="1"/>
    <xf numFmtId="0" fontId="322" fillId="31" borderId="0" xfId="0" applyFont="1" applyFill="1" applyAlignment="1">
      <alignment horizontal="left" indent="2"/>
    </xf>
    <xf numFmtId="0" fontId="325" fillId="136" borderId="0" xfId="0" applyFont="1" applyFill="1" applyBorder="1" applyAlignment="1">
      <alignment vertical="center"/>
    </xf>
    <xf numFmtId="0" fontId="336" fillId="0" borderId="0" xfId="0" applyFont="1" applyFill="1" applyBorder="1" applyAlignment="1">
      <alignment horizontal="right" vertical="center"/>
    </xf>
    <xf numFmtId="0" fontId="336" fillId="136" borderId="0" xfId="0" applyFont="1" applyFill="1" applyBorder="1" applyAlignment="1">
      <alignment horizontal="right" vertical="center"/>
    </xf>
    <xf numFmtId="0" fontId="334" fillId="0" borderId="0" xfId="0" applyFont="1"/>
    <xf numFmtId="0" fontId="334" fillId="0" borderId="0" xfId="0" applyFont="1" applyBorder="1"/>
    <xf numFmtId="0" fontId="323" fillId="136" borderId="0" xfId="0" applyFont="1" applyFill="1" applyAlignment="1">
      <alignment vertical="center" wrapText="1"/>
    </xf>
    <xf numFmtId="0" fontId="343" fillId="136" borderId="0" xfId="0" applyFont="1" applyFill="1" applyAlignment="1">
      <alignment vertical="center"/>
    </xf>
    <xf numFmtId="0" fontId="323" fillId="136" borderId="0" xfId="0" applyFont="1" applyFill="1" applyAlignment="1">
      <alignment vertical="center"/>
    </xf>
    <xf numFmtId="0" fontId="342" fillId="136" borderId="0" xfId="0" applyFont="1" applyFill="1" applyAlignment="1">
      <alignment vertical="center"/>
    </xf>
    <xf numFmtId="0" fontId="344" fillId="136" borderId="0" xfId="0" applyFont="1" applyFill="1" applyAlignment="1">
      <alignment vertical="center" wrapText="1"/>
    </xf>
    <xf numFmtId="0" fontId="344" fillId="136" borderId="0" xfId="0" applyFont="1" applyFill="1" applyBorder="1" applyAlignment="1">
      <alignment vertical="center" wrapText="1"/>
    </xf>
    <xf numFmtId="0" fontId="345" fillId="136" borderId="218" xfId="0" applyFont="1" applyFill="1" applyBorder="1" applyAlignment="1">
      <alignment vertical="center" wrapText="1"/>
    </xf>
    <xf numFmtId="0" fontId="345" fillId="136" borderId="0" xfId="0" applyFont="1" applyFill="1" applyBorder="1" applyAlignment="1">
      <alignment vertical="center" wrapText="1"/>
    </xf>
    <xf numFmtId="0" fontId="342" fillId="136" borderId="217" xfId="0" applyFont="1" applyFill="1" applyBorder="1" applyAlignment="1">
      <alignment horizontal="center" vertical="center"/>
    </xf>
    <xf numFmtId="0" fontId="344" fillId="136" borderId="0" xfId="0" applyFont="1" applyFill="1" applyAlignment="1">
      <alignment horizontal="right" vertical="center" wrapText="1"/>
    </xf>
    <xf numFmtId="0" fontId="344" fillId="136" borderId="217" xfId="0" applyFont="1" applyFill="1" applyBorder="1" applyAlignment="1">
      <alignment horizontal="right" vertical="center" wrapText="1"/>
    </xf>
    <xf numFmtId="0" fontId="323" fillId="136" borderId="217" xfId="0" applyFont="1" applyFill="1" applyBorder="1" applyAlignment="1"/>
    <xf numFmtId="0" fontId="344" fillId="136" borderId="0" xfId="0" applyFont="1" applyFill="1" applyAlignment="1">
      <alignment vertical="center"/>
    </xf>
    <xf numFmtId="0" fontId="323" fillId="136" borderId="0" xfId="0" applyFont="1" applyFill="1" applyAlignment="1">
      <alignment vertical="top"/>
    </xf>
    <xf numFmtId="0" fontId="344" fillId="136" borderId="217" xfId="0" applyFont="1" applyFill="1" applyBorder="1" applyAlignment="1">
      <alignment vertical="center"/>
    </xf>
    <xf numFmtId="0" fontId="323" fillId="136" borderId="217" xfId="0" applyFont="1" applyFill="1" applyBorder="1" applyAlignment="1">
      <alignment vertical="center"/>
    </xf>
    <xf numFmtId="0" fontId="345" fillId="136" borderId="217" xfId="0" applyFont="1" applyFill="1" applyBorder="1" applyAlignment="1">
      <alignment vertical="center"/>
    </xf>
    <xf numFmtId="0" fontId="344" fillId="136" borderId="218" xfId="0" applyFont="1" applyFill="1" applyBorder="1" applyAlignment="1">
      <alignment vertical="center" wrapText="1"/>
    </xf>
    <xf numFmtId="0" fontId="323" fillId="47" borderId="0" xfId="0" applyFont="1" applyFill="1" applyAlignment="1">
      <alignment vertical="center" wrapText="1"/>
    </xf>
    <xf numFmtId="0" fontId="346" fillId="136" borderId="0" xfId="0" applyFont="1" applyFill="1" applyAlignment="1">
      <alignment vertical="center" wrapText="1"/>
    </xf>
    <xf numFmtId="0" fontId="346" fillId="136" borderId="0" xfId="0" applyFont="1" applyFill="1" applyAlignment="1">
      <alignment vertical="center"/>
    </xf>
    <xf numFmtId="0" fontId="323" fillId="47" borderId="217" xfId="0" applyFont="1" applyFill="1" applyBorder="1" applyAlignment="1">
      <alignment vertical="center" wrapText="1"/>
    </xf>
    <xf numFmtId="0" fontId="344" fillId="0" borderId="0" xfId="0" applyFont="1" applyAlignment="1">
      <alignment vertical="center"/>
    </xf>
    <xf numFmtId="0" fontId="333" fillId="0" borderId="0" xfId="0" applyFont="1" applyFill="1" applyBorder="1"/>
    <xf numFmtId="0" fontId="342" fillId="136" borderId="0" xfId="0" applyFont="1" applyFill="1" applyAlignment="1">
      <alignment horizontal="right" vertical="center" wrapText="1"/>
    </xf>
    <xf numFmtId="0" fontId="342" fillId="136" borderId="217" xfId="0" applyFont="1" applyFill="1" applyBorder="1" applyAlignment="1">
      <alignment horizontal="right" vertical="center" wrapText="1"/>
    </xf>
    <xf numFmtId="0" fontId="344" fillId="136" borderId="216" xfId="0" applyFont="1" applyFill="1" applyBorder="1" applyAlignment="1">
      <alignment vertical="center" wrapText="1"/>
    </xf>
    <xf numFmtId="0" fontId="343" fillId="136" borderId="0" xfId="0" applyFont="1" applyFill="1" applyAlignment="1">
      <alignment vertical="center" wrapText="1"/>
    </xf>
    <xf numFmtId="0" fontId="324" fillId="0" borderId="0" xfId="0" applyFont="1" applyFill="1" applyBorder="1"/>
    <xf numFmtId="0" fontId="323" fillId="136" borderId="0" xfId="0" applyFont="1" applyFill="1"/>
    <xf numFmtId="0" fontId="347" fillId="0" borderId="0" xfId="3635" applyFont="1" applyProtection="1">
      <protection locked="0"/>
    </xf>
    <xf numFmtId="0" fontId="324" fillId="0" borderId="0" xfId="0" applyFont="1" applyProtection="1">
      <protection locked="0"/>
    </xf>
    <xf numFmtId="15" fontId="342" fillId="136" borderId="217" xfId="0" applyNumberFormat="1" applyFont="1" applyFill="1" applyBorder="1" applyAlignment="1">
      <alignment vertical="center"/>
    </xf>
    <xf numFmtId="0" fontId="323" fillId="0" borderId="0" xfId="0" applyFont="1" applyAlignment="1" applyProtection="1">
      <alignment vertical="center"/>
      <protection locked="0"/>
    </xf>
    <xf numFmtId="315" fontId="323" fillId="0" borderId="0" xfId="0" applyNumberFormat="1" applyFont="1" applyFill="1" applyAlignment="1" applyProtection="1">
      <alignment horizontal="right" vertical="center"/>
      <protection locked="0"/>
    </xf>
    <xf numFmtId="3" fontId="344" fillId="0" borderId="0" xfId="0" applyNumberFormat="1" applyFont="1" applyFill="1" applyAlignment="1" applyProtection="1">
      <alignment horizontal="right" vertical="center"/>
      <protection locked="0"/>
    </xf>
    <xf numFmtId="0" fontId="323" fillId="0" borderId="0" xfId="0" applyFont="1" applyBorder="1" applyAlignment="1" applyProtection="1">
      <alignment vertical="center"/>
      <protection locked="0"/>
    </xf>
    <xf numFmtId="3" fontId="324" fillId="0" borderId="0" xfId="0" applyNumberFormat="1" applyFont="1" applyAlignment="1" applyProtection="1">
      <alignment vertical="center"/>
      <protection locked="0"/>
    </xf>
    <xf numFmtId="3" fontId="324" fillId="0" borderId="0" xfId="0" applyNumberFormat="1" applyFont="1" applyFill="1" applyAlignment="1" applyProtection="1">
      <alignment vertical="center"/>
      <protection locked="0"/>
    </xf>
    <xf numFmtId="0" fontId="344" fillId="0" borderId="0" xfId="0" applyFont="1" applyFill="1" applyProtection="1">
      <protection locked="0"/>
    </xf>
    <xf numFmtId="3" fontId="323" fillId="0" borderId="0" xfId="0" applyNumberFormat="1" applyFont="1" applyAlignment="1" applyProtection="1">
      <alignment horizontal="left" vertical="center" indent="1"/>
      <protection locked="0"/>
    </xf>
    <xf numFmtId="315" fontId="323" fillId="0" borderId="0" xfId="0" applyNumberFormat="1" applyFont="1" applyFill="1" applyAlignment="1" applyProtection="1">
      <alignment horizontal="right"/>
      <protection locked="0"/>
    </xf>
    <xf numFmtId="3" fontId="324" fillId="0" borderId="0" xfId="0" applyNumberFormat="1" applyFont="1" applyFill="1" applyAlignment="1" applyProtection="1">
      <alignment horizontal="right" vertical="center"/>
      <protection locked="0"/>
    </xf>
    <xf numFmtId="3" fontId="323" fillId="0" borderId="0" xfId="0" applyNumberFormat="1" applyFont="1" applyFill="1" applyAlignment="1" applyProtection="1">
      <alignment horizontal="right" vertical="center" indent="1"/>
      <protection locked="0"/>
    </xf>
    <xf numFmtId="3" fontId="324" fillId="0" borderId="0" xfId="0" applyNumberFormat="1" applyFont="1" applyFill="1" applyBorder="1" applyAlignment="1" applyProtection="1">
      <alignment horizontal="left" vertical="center" indent="1"/>
      <protection locked="0"/>
    </xf>
    <xf numFmtId="315" fontId="324" fillId="0" borderId="0" xfId="0" applyNumberFormat="1" applyFont="1" applyFill="1" applyBorder="1" applyAlignment="1" applyProtection="1">
      <alignment horizontal="right"/>
      <protection locked="0"/>
    </xf>
    <xf numFmtId="15" fontId="342" fillId="136" borderId="0" xfId="0" applyNumberFormat="1" applyFont="1" applyFill="1" applyBorder="1" applyAlignment="1">
      <alignment vertical="center"/>
    </xf>
    <xf numFmtId="0" fontId="342" fillId="0" borderId="0" xfId="0" applyFont="1" applyBorder="1" applyAlignment="1">
      <alignment vertical="center"/>
    </xf>
    <xf numFmtId="0" fontId="344" fillId="47" borderId="0" xfId="0" applyFont="1" applyFill="1" applyAlignment="1">
      <alignment horizontal="right" vertical="center" wrapText="1"/>
    </xf>
    <xf numFmtId="9" fontId="323" fillId="47" borderId="0" xfId="0" applyNumberFormat="1" applyFont="1" applyFill="1" applyAlignment="1">
      <alignment vertical="center" wrapText="1"/>
    </xf>
    <xf numFmtId="9" fontId="344" fillId="136" borderId="0" xfId="0" applyNumberFormat="1" applyFont="1" applyFill="1" applyAlignment="1">
      <alignment horizontal="right" vertical="center" wrapText="1"/>
    </xf>
    <xf numFmtId="0" fontId="324" fillId="0" borderId="0" xfId="0" applyFont="1" applyFill="1" applyBorder="1" applyAlignment="1">
      <alignment vertical="top"/>
    </xf>
    <xf numFmtId="0" fontId="324" fillId="0" borderId="0" xfId="0" applyFont="1" applyFill="1" applyBorder="1" applyAlignment="1">
      <alignment horizontal="center" vertical="top"/>
    </xf>
    <xf numFmtId="0" fontId="323" fillId="0" borderId="0" xfId="0" applyFont="1" applyFill="1" applyBorder="1" applyAlignment="1">
      <alignment horizontal="left" vertical="top"/>
    </xf>
    <xf numFmtId="0" fontId="323" fillId="0" borderId="0" xfId="0" applyFont="1" applyFill="1" applyBorder="1" applyAlignment="1">
      <alignment horizontal="center" vertical="top"/>
    </xf>
    <xf numFmtId="0" fontId="324" fillId="0" borderId="0" xfId="0" applyFont="1" applyFill="1" applyBorder="1" applyAlignment="1">
      <alignment horizontal="left" vertical="top"/>
    </xf>
    <xf numFmtId="0" fontId="344" fillId="0" borderId="0" xfId="0" applyFont="1" applyFill="1" applyBorder="1" applyAlignment="1">
      <alignment horizontal="left" vertical="top"/>
    </xf>
    <xf numFmtId="0" fontId="344" fillId="0" borderId="0" xfId="0" applyFont="1" applyFill="1" applyBorder="1" applyAlignment="1">
      <alignment horizontal="center" vertical="top"/>
    </xf>
    <xf numFmtId="9" fontId="323" fillId="0" borderId="0" xfId="0" applyNumberFormat="1" applyFont="1" applyFill="1" applyBorder="1" applyAlignment="1">
      <alignment horizontal="right" vertical="top"/>
    </xf>
    <xf numFmtId="0" fontId="323" fillId="0" borderId="0" xfId="0" applyFont="1" applyFill="1" applyBorder="1" applyAlignment="1">
      <alignment horizontal="right" vertical="top"/>
    </xf>
    <xf numFmtId="0" fontId="323" fillId="0" borderId="0" xfId="0" applyFont="1" applyFill="1" applyBorder="1" applyAlignment="1">
      <alignment vertical="top"/>
    </xf>
    <xf numFmtId="3" fontId="323" fillId="0" borderId="0" xfId="0" applyNumberFormat="1" applyFont="1" applyFill="1" applyBorder="1" applyAlignment="1">
      <alignment horizontal="right" vertical="top"/>
    </xf>
    <xf numFmtId="3" fontId="324" fillId="0" borderId="0" xfId="0" applyNumberFormat="1" applyFont="1" applyFill="1" applyBorder="1" applyAlignment="1">
      <alignment horizontal="right" vertical="top"/>
    </xf>
    <xf numFmtId="0" fontId="340" fillId="0" borderId="0" xfId="0" applyFont="1" applyFill="1" applyBorder="1" applyAlignment="1">
      <alignment vertical="top"/>
    </xf>
    <xf numFmtId="0" fontId="325" fillId="0" borderId="0" xfId="0" applyFont="1" applyFill="1" applyAlignment="1">
      <alignment horizontal="center"/>
    </xf>
    <xf numFmtId="49" fontId="335" fillId="0" borderId="0" xfId="0" applyNumberFormat="1" applyFont="1" applyFill="1" applyBorder="1" applyAlignment="1">
      <alignment horizontal="center" shrinkToFit="1"/>
    </xf>
    <xf numFmtId="9" fontId="344" fillId="0" borderId="0" xfId="0" applyNumberFormat="1" applyFont="1" applyFill="1" applyBorder="1" applyAlignment="1">
      <alignment horizontal="center" vertical="top"/>
    </xf>
    <xf numFmtId="9" fontId="323" fillId="0" borderId="0" xfId="0" applyNumberFormat="1" applyFont="1" applyFill="1" applyBorder="1" applyAlignment="1">
      <alignment horizontal="center" vertical="top"/>
    </xf>
    <xf numFmtId="0" fontId="323" fillId="0" borderId="0" xfId="0" applyFont="1" applyFill="1" applyBorder="1" applyAlignment="1">
      <alignment horizontal="center" wrapText="1"/>
    </xf>
    <xf numFmtId="175" fontId="323" fillId="0" borderId="0" xfId="0" applyNumberFormat="1" applyFont="1" applyFill="1" applyBorder="1" applyAlignment="1">
      <alignment horizontal="center" vertical="top"/>
    </xf>
    <xf numFmtId="3" fontId="323" fillId="0" borderId="0" xfId="0" applyNumberFormat="1" applyFont="1" applyFill="1" applyBorder="1" applyAlignment="1">
      <alignment horizontal="right" vertical="top" indent="2"/>
    </xf>
    <xf numFmtId="0" fontId="323" fillId="0" borderId="0" xfId="0" applyFont="1" applyFill="1" applyBorder="1" applyAlignment="1">
      <alignment horizontal="right" vertical="top" indent="2"/>
    </xf>
    <xf numFmtId="3" fontId="324" fillId="0" borderId="0" xfId="0" applyNumberFormat="1" applyFont="1" applyFill="1" applyBorder="1" applyAlignment="1">
      <alignment horizontal="right" vertical="top" indent="2"/>
    </xf>
    <xf numFmtId="0" fontId="324" fillId="0" borderId="0" xfId="0" applyFont="1" applyFill="1" applyBorder="1" applyAlignment="1">
      <alignment wrapText="1"/>
    </xf>
    <xf numFmtId="0" fontId="337" fillId="0" borderId="0" xfId="0" applyFont="1" applyFill="1" applyBorder="1" applyAlignment="1">
      <alignment horizontal="left" vertical="top"/>
    </xf>
    <xf numFmtId="0" fontId="340" fillId="0" borderId="0" xfId="0" applyFont="1" applyFill="1" applyBorder="1" applyAlignment="1">
      <alignment horizontal="center" vertical="top"/>
    </xf>
    <xf numFmtId="0" fontId="305" fillId="0" borderId="0" xfId="0" applyFont="1" applyFill="1" applyAlignment="1">
      <alignment horizontal="center"/>
    </xf>
    <xf numFmtId="0" fontId="343" fillId="0" borderId="217" xfId="0" applyFont="1" applyFill="1" applyBorder="1" applyAlignment="1">
      <alignment vertical="center"/>
    </xf>
    <xf numFmtId="173" fontId="344" fillId="136" borderId="0" xfId="0" applyNumberFormat="1" applyFont="1" applyFill="1" applyBorder="1" applyAlignment="1">
      <alignment horizontal="right" vertical="center" wrapText="1"/>
    </xf>
    <xf numFmtId="173" fontId="344" fillId="138" borderId="0" xfId="0" applyNumberFormat="1" applyFont="1" applyFill="1" applyAlignment="1">
      <alignment horizontal="right" vertical="center" wrapText="1"/>
    </xf>
    <xf numFmtId="315" fontId="323" fillId="0" borderId="0" xfId="0" applyNumberFormat="1" applyFont="1" applyFill="1" applyBorder="1" applyAlignment="1" applyProtection="1">
      <alignment horizontal="right" vertical="center"/>
      <protection locked="0"/>
    </xf>
    <xf numFmtId="0" fontId="334" fillId="0" borderId="0" xfId="0" applyFont="1" applyFill="1" applyBorder="1" applyAlignment="1">
      <alignment vertical="center"/>
    </xf>
    <xf numFmtId="0" fontId="352" fillId="31" borderId="0" xfId="0" applyFont="1" applyFill="1"/>
    <xf numFmtId="0" fontId="322" fillId="0" borderId="0" xfId="0" applyFont="1" applyFill="1" applyAlignment="1">
      <alignment vertical="center"/>
    </xf>
    <xf numFmtId="0" fontId="305" fillId="0" borderId="0" xfId="0" applyFont="1" applyFill="1"/>
    <xf numFmtId="3" fontId="324" fillId="0" borderId="0" xfId="0" applyNumberFormat="1" applyFont="1" applyFill="1" applyBorder="1" applyAlignment="1">
      <alignment horizontal="right" vertical="top" wrapText="1" indent="2"/>
    </xf>
    <xf numFmtId="175" fontId="323" fillId="0" borderId="0" xfId="0" applyNumberFormat="1" applyFont="1" applyFill="1" applyBorder="1" applyAlignment="1">
      <alignment horizontal="center" vertical="top" wrapText="1"/>
    </xf>
    <xf numFmtId="0" fontId="345" fillId="0" borderId="0" xfId="0" applyFont="1" applyFill="1" applyBorder="1" applyAlignment="1"/>
    <xf numFmtId="0" fontId="344" fillId="0" borderId="0" xfId="0" applyFont="1" applyFill="1" applyBorder="1" applyAlignment="1"/>
    <xf numFmtId="0" fontId="323" fillId="0" borderId="0" xfId="0" applyFont="1" applyFill="1" applyBorder="1" applyAlignment="1">
      <alignment horizontal="center"/>
    </xf>
    <xf numFmtId="0" fontId="342" fillId="0" borderId="0" xfId="0" applyFont="1" applyFill="1" applyBorder="1" applyAlignment="1">
      <alignment vertical="center"/>
    </xf>
    <xf numFmtId="175" fontId="344" fillId="0" borderId="0" xfId="0" applyNumberFormat="1" applyFont="1" applyFill="1" applyBorder="1" applyAlignment="1">
      <alignment horizontal="center" vertical="top"/>
    </xf>
    <xf numFmtId="0" fontId="348" fillId="0" borderId="0" xfId="0" applyFont="1" applyFill="1" applyBorder="1" applyAlignment="1">
      <alignment vertical="top"/>
    </xf>
    <xf numFmtId="0" fontId="323" fillId="0" borderId="0" xfId="0" applyFont="1" applyFill="1" applyBorder="1" applyAlignment="1">
      <alignment horizontal="left" vertical="top" wrapText="1"/>
    </xf>
    <xf numFmtId="3" fontId="344" fillId="0" borderId="0" xfId="0" applyNumberFormat="1" applyFont="1" applyFill="1" applyBorder="1" applyAlignment="1">
      <alignment horizontal="center" vertical="top"/>
    </xf>
    <xf numFmtId="0" fontId="324" fillId="0" borderId="0" xfId="0" applyFont="1" applyFill="1" applyBorder="1" applyAlignment="1">
      <alignment horizontal="left" vertical="top" wrapText="1"/>
    </xf>
    <xf numFmtId="0" fontId="340" fillId="0" borderId="0" xfId="0" applyFont="1" applyFill="1" applyAlignment="1">
      <alignment vertical="top"/>
    </xf>
    <xf numFmtId="0" fontId="341" fillId="0" borderId="0" xfId="0" applyFont="1" applyFill="1" applyAlignment="1">
      <alignment vertical="top"/>
    </xf>
    <xf numFmtId="0" fontId="326" fillId="0" borderId="0" xfId="0" applyFont="1" applyBorder="1"/>
    <xf numFmtId="0" fontId="323" fillId="47" borderId="0" xfId="0" applyFont="1" applyFill="1" applyAlignment="1">
      <alignment horizontal="right" vertical="center" wrapText="1" indent="4"/>
    </xf>
    <xf numFmtId="9" fontId="345" fillId="47" borderId="0" xfId="0" applyNumberFormat="1" applyFont="1" applyFill="1" applyAlignment="1">
      <alignment horizontal="right" vertical="center" wrapText="1" indent="4"/>
    </xf>
    <xf numFmtId="0" fontId="323" fillId="0" borderId="0" xfId="0" applyFont="1" applyBorder="1" applyAlignment="1">
      <alignment horizontal="right"/>
    </xf>
    <xf numFmtId="315" fontId="323" fillId="0" borderId="0" xfId="0" applyNumberFormat="1" applyFont="1" applyFill="1" applyAlignment="1" applyProtection="1">
      <alignment vertical="center"/>
      <protection locked="0"/>
    </xf>
    <xf numFmtId="315" fontId="323" fillId="0" borderId="0" xfId="0" applyNumberFormat="1" applyFont="1" applyFill="1" applyBorder="1" applyAlignment="1" applyProtection="1">
      <alignment vertical="center"/>
      <protection locked="0"/>
    </xf>
    <xf numFmtId="315" fontId="323" fillId="0" borderId="0" xfId="0" applyNumberFormat="1" applyFont="1" applyFill="1" applyBorder="1" applyAlignment="1" applyProtection="1">
      <protection locked="0"/>
    </xf>
    <xf numFmtId="0" fontId="323" fillId="0" borderId="0" xfId="0" applyFont="1" applyFill="1" applyBorder="1" applyAlignment="1">
      <alignment horizontal="left"/>
    </xf>
    <xf numFmtId="0" fontId="324" fillId="0" borderId="0" xfId="0" applyFont="1" applyBorder="1" applyAlignment="1">
      <alignment horizontal="left"/>
    </xf>
    <xf numFmtId="0" fontId="323" fillId="0" borderId="0" xfId="0" applyFont="1" applyBorder="1" applyAlignment="1" applyProtection="1">
      <alignment horizontal="right" vertical="center"/>
      <protection locked="0"/>
    </xf>
    <xf numFmtId="0" fontId="323" fillId="136" borderId="0" xfId="0" applyFont="1" applyFill="1" applyBorder="1" applyAlignment="1">
      <alignment horizontal="center" vertical="center" wrapText="1"/>
    </xf>
    <xf numFmtId="173" fontId="323" fillId="0" borderId="0" xfId="0" applyNumberFormat="1" applyFont="1" applyFill="1" applyBorder="1"/>
    <xf numFmtId="171" fontId="348" fillId="0" borderId="0" xfId="0" applyNumberFormat="1" applyFont="1" applyFill="1" applyBorder="1" applyAlignment="1">
      <alignment horizontal="right"/>
    </xf>
    <xf numFmtId="0" fontId="348" fillId="0" borderId="0" xfId="0" applyFont="1" applyFill="1"/>
    <xf numFmtId="173" fontId="353" fillId="0" borderId="0" xfId="0" applyNumberFormat="1" applyFont="1" applyFill="1"/>
    <xf numFmtId="173" fontId="323" fillId="0" borderId="0" xfId="0" applyNumberFormat="1" applyFont="1" applyFill="1"/>
    <xf numFmtId="171" fontId="348" fillId="0" borderId="0" xfId="0" applyNumberFormat="1" applyFont="1" applyFill="1" applyBorder="1" applyAlignment="1">
      <alignment horizontal="right" wrapText="1"/>
    </xf>
    <xf numFmtId="171" fontId="353" fillId="0" borderId="0" xfId="0" applyNumberFormat="1" applyFont="1" applyFill="1" applyBorder="1" applyAlignment="1">
      <alignment horizontal="right" wrapText="1"/>
    </xf>
    <xf numFmtId="9" fontId="344" fillId="47" borderId="217" xfId="0" applyNumberFormat="1" applyFont="1" applyFill="1" applyBorder="1" applyAlignment="1">
      <alignment horizontal="right" vertical="center" wrapText="1"/>
    </xf>
    <xf numFmtId="3" fontId="323" fillId="0" borderId="0" xfId="0" applyNumberFormat="1" applyFont="1" applyBorder="1" applyAlignment="1" applyProtection="1">
      <alignment horizontal="left" vertical="center" indent="1"/>
      <protection locked="0"/>
    </xf>
    <xf numFmtId="0" fontId="323" fillId="0" borderId="0" xfId="0" applyFont="1" applyFill="1" applyBorder="1" applyAlignment="1"/>
    <xf numFmtId="0" fontId="355" fillId="0" borderId="0" xfId="0" quotePrefix="1" applyFont="1" applyAlignment="1">
      <alignment horizontal="left" vertical="center" indent="1"/>
    </xf>
    <xf numFmtId="175" fontId="324" fillId="0" borderId="0" xfId="0" applyNumberFormat="1" applyFont="1" applyFill="1" applyBorder="1" applyAlignment="1">
      <alignment horizontal="center" vertical="top"/>
    </xf>
    <xf numFmtId="0" fontId="324" fillId="0" borderId="0" xfId="0" applyFont="1" applyFill="1" applyBorder="1" applyAlignment="1"/>
    <xf numFmtId="0" fontId="318" fillId="137" borderId="192" xfId="53395" applyFont="1" applyFill="1" applyBorder="1" applyAlignment="1">
      <alignment vertical="center"/>
    </xf>
    <xf numFmtId="0" fontId="318" fillId="137" borderId="192" xfId="53396" applyFont="1" applyFill="1" applyBorder="1" applyAlignment="1">
      <alignment horizontal="left" vertical="top"/>
    </xf>
    <xf numFmtId="0" fontId="318" fillId="137" borderId="192" xfId="53396" applyFont="1" applyFill="1" applyBorder="1" applyAlignment="1">
      <alignment horizontal="left" vertical="top" wrapText="1"/>
    </xf>
    <xf numFmtId="0" fontId="320" fillId="137" borderId="192" xfId="53396" applyFont="1" applyFill="1" applyBorder="1" applyAlignment="1">
      <alignment horizontal="left" vertical="top" wrapText="1"/>
    </xf>
    <xf numFmtId="0" fontId="310" fillId="0" borderId="192" xfId="53396" applyFont="1" applyBorder="1" applyAlignment="1">
      <alignment horizontal="left" vertical="top"/>
    </xf>
    <xf numFmtId="0" fontId="302" fillId="0" borderId="192" xfId="53396" applyFont="1" applyBorder="1" applyAlignment="1">
      <alignment horizontal="left" vertical="top"/>
    </xf>
    <xf numFmtId="0" fontId="304" fillId="0" borderId="192" xfId="0" applyFont="1" applyBorder="1" applyAlignment="1"/>
    <xf numFmtId="0" fontId="303" fillId="0" borderId="192" xfId="53396" applyFont="1" applyBorder="1" applyAlignment="1">
      <alignment horizontal="left" vertical="top" wrapText="1"/>
    </xf>
    <xf numFmtId="0" fontId="319" fillId="0" borderId="192" xfId="53396" applyFont="1" applyBorder="1" applyAlignment="1">
      <alignment horizontal="left" vertical="top"/>
    </xf>
    <xf numFmtId="0" fontId="307" fillId="0" borderId="192" xfId="53396" applyFont="1" applyBorder="1" applyAlignment="1">
      <alignment horizontal="left" vertical="top"/>
    </xf>
    <xf numFmtId="0" fontId="314" fillId="0" borderId="192" xfId="53396" applyFont="1" applyBorder="1" applyAlignment="1">
      <alignment horizontal="left" vertical="top"/>
    </xf>
    <xf numFmtId="0" fontId="87" fillId="0" borderId="192" xfId="53396" applyFont="1" applyBorder="1" applyAlignment="1">
      <alignment horizontal="left" vertical="top"/>
    </xf>
    <xf numFmtId="0" fontId="321" fillId="0" borderId="192" xfId="53396" applyFont="1" applyBorder="1" applyAlignment="1">
      <alignment horizontal="left" vertical="top"/>
    </xf>
    <xf numFmtId="0" fontId="302" fillId="138" borderId="192" xfId="53396" applyFont="1" applyFill="1" applyBorder="1" applyAlignment="1">
      <alignment horizontal="left" vertical="top"/>
    </xf>
    <xf numFmtId="0" fontId="304" fillId="0" borderId="192" xfId="53396" applyFont="1" applyBorder="1" applyAlignment="1">
      <alignment horizontal="left" vertical="top"/>
    </xf>
    <xf numFmtId="0" fontId="304" fillId="0" borderId="192" xfId="53396" applyFont="1" applyBorder="1" applyAlignment="1">
      <alignment horizontal="left" vertical="top" wrapText="1"/>
    </xf>
    <xf numFmtId="0" fontId="319" fillId="0" borderId="192" xfId="53396" applyFont="1" applyBorder="1" applyAlignment="1">
      <alignment horizontal="left" vertical="top" wrapText="1"/>
    </xf>
    <xf numFmtId="0" fontId="314" fillId="136" borderId="192" xfId="53396" applyFont="1" applyFill="1" applyBorder="1" applyAlignment="1">
      <alignment horizontal="left" vertical="top"/>
    </xf>
    <xf numFmtId="0" fontId="19" fillId="0" borderId="212" xfId="0" applyFont="1" applyBorder="1" applyAlignment="1">
      <alignment vertical="center"/>
    </xf>
    <xf numFmtId="0" fontId="19" fillId="0" borderId="213" xfId="0" applyFont="1" applyBorder="1"/>
    <xf numFmtId="0" fontId="19" fillId="0" borderId="0" xfId="0" applyFont="1" applyAlignment="1">
      <alignment horizontal="left" vertical="center"/>
    </xf>
    <xf numFmtId="0" fontId="19" fillId="0" borderId="0" xfId="0" applyFont="1" applyAlignment="1">
      <alignment horizontal="left"/>
    </xf>
    <xf numFmtId="0" fontId="323" fillId="0" borderId="0" xfId="0" applyFont="1" applyFill="1" applyBorder="1" applyAlignment="1">
      <alignment horizontal="left" wrapText="1"/>
    </xf>
    <xf numFmtId="0" fontId="323" fillId="136" borderId="0" xfId="0" applyFont="1" applyFill="1" applyAlignment="1">
      <alignment vertical="top" wrapText="1"/>
    </xf>
    <xf numFmtId="0" fontId="342" fillId="136" borderId="0" xfId="0" applyFont="1" applyFill="1" applyAlignment="1">
      <alignment horizontal="center" vertical="center" wrapText="1"/>
    </xf>
    <xf numFmtId="9" fontId="323" fillId="0" borderId="0" xfId="7169" applyFont="1" applyFill="1" applyAlignment="1">
      <alignment horizontal="right" wrapText="1"/>
    </xf>
    <xf numFmtId="9" fontId="324" fillId="0" borderId="0" xfId="7169" applyFont="1" applyFill="1" applyAlignment="1">
      <alignment horizontal="right" wrapText="1"/>
    </xf>
    <xf numFmtId="0" fontId="325" fillId="0" borderId="14" xfId="0" applyFont="1" applyFill="1" applyBorder="1"/>
    <xf numFmtId="0" fontId="328" fillId="0" borderId="14" xfId="0" applyFont="1" applyFill="1" applyBorder="1"/>
    <xf numFmtId="0" fontId="326" fillId="0" borderId="14" xfId="0" applyFont="1" applyBorder="1"/>
    <xf numFmtId="0" fontId="325" fillId="0" borderId="15" xfId="0" applyFont="1" applyFill="1" applyBorder="1"/>
    <xf numFmtId="0" fontId="327" fillId="0" borderId="15" xfId="0" applyFont="1" applyBorder="1"/>
    <xf numFmtId="0" fontId="326" fillId="0" borderId="15" xfId="0" applyFont="1" applyBorder="1" applyAlignment="1">
      <alignment vertical="center"/>
    </xf>
    <xf numFmtId="0" fontId="322" fillId="0" borderId="15" xfId="0" applyFont="1" applyBorder="1" applyAlignment="1">
      <alignment vertical="center"/>
    </xf>
    <xf numFmtId="173" fontId="323" fillId="0" borderId="0" xfId="3711" applyNumberFormat="1" applyFont="1"/>
    <xf numFmtId="173" fontId="323" fillId="0" borderId="0" xfId="3711" applyNumberFormat="1" applyFont="1" applyFill="1" applyBorder="1"/>
    <xf numFmtId="0" fontId="331" fillId="0" borderId="14" xfId="0" applyFont="1" applyBorder="1" applyAlignment="1">
      <alignment vertical="center"/>
    </xf>
    <xf numFmtId="0" fontId="357" fillId="0" borderId="14" xfId="0" applyFont="1" applyBorder="1" applyAlignment="1">
      <alignment vertical="center"/>
    </xf>
    <xf numFmtId="0" fontId="328" fillId="0" borderId="0" xfId="0" applyFont="1" applyFill="1" applyBorder="1" applyAlignment="1">
      <alignment wrapText="1"/>
    </xf>
    <xf numFmtId="0" fontId="339" fillId="0" borderId="0" xfId="0" applyFont="1" applyBorder="1"/>
    <xf numFmtId="9" fontId="323" fillId="0" borderId="0" xfId="7169" applyFont="1" applyFill="1" applyAlignment="1">
      <alignment horizontal="right"/>
    </xf>
    <xf numFmtId="173" fontId="323" fillId="0" borderId="44" xfId="3711" applyNumberFormat="1" applyFont="1" applyBorder="1"/>
    <xf numFmtId="0" fontId="323" fillId="0" borderId="44" xfId="0" applyFont="1" applyFill="1" applyBorder="1"/>
    <xf numFmtId="173" fontId="323" fillId="0" borderId="44" xfId="3711" applyNumberFormat="1" applyFont="1" applyFill="1" applyBorder="1" applyAlignment="1">
      <alignment horizontal="left"/>
    </xf>
    <xf numFmtId="173" fontId="323" fillId="0" borderId="15" xfId="3711" applyNumberFormat="1" applyFont="1" applyBorder="1"/>
    <xf numFmtId="0" fontId="323" fillId="0" borderId="15" xfId="0" applyFont="1" applyFill="1" applyBorder="1"/>
    <xf numFmtId="173" fontId="323" fillId="0" borderId="15" xfId="3711" applyNumberFormat="1" applyFont="1" applyFill="1" applyBorder="1" applyAlignment="1">
      <alignment horizontal="left"/>
    </xf>
    <xf numFmtId="173" fontId="323" fillId="0" borderId="0" xfId="3711" applyNumberFormat="1" applyFont="1" applyFill="1" applyAlignment="1">
      <alignment horizontal="left"/>
    </xf>
    <xf numFmtId="173" fontId="323" fillId="0" borderId="0" xfId="3711" applyNumberFormat="1" applyFont="1" applyBorder="1"/>
    <xf numFmtId="173" fontId="323" fillId="0" borderId="0" xfId="3711" applyNumberFormat="1" applyFont="1" applyFill="1" applyBorder="1" applyAlignment="1">
      <alignment horizontal="left"/>
    </xf>
    <xf numFmtId="173" fontId="324" fillId="0" borderId="0" xfId="3711" applyNumberFormat="1" applyFont="1" applyBorder="1"/>
    <xf numFmtId="173" fontId="323" fillId="0" borderId="0" xfId="3711" applyNumberFormat="1" applyFont="1" applyFill="1" applyBorder="1" applyAlignment="1">
      <alignment horizontal="right"/>
    </xf>
    <xf numFmtId="173" fontId="323" fillId="0" borderId="15" xfId="3711" applyNumberFormat="1" applyFont="1" applyFill="1" applyBorder="1" applyAlignment="1">
      <alignment horizontal="right"/>
    </xf>
    <xf numFmtId="0" fontId="334" fillId="0" borderId="15" xfId="0" applyFont="1" applyFill="1" applyBorder="1"/>
    <xf numFmtId="173" fontId="323" fillId="0" borderId="0" xfId="3711" applyNumberFormat="1" applyFont="1" applyFill="1" applyBorder="1" applyAlignment="1" applyProtection="1">
      <alignment horizontal="right"/>
      <protection locked="0"/>
    </xf>
    <xf numFmtId="173" fontId="323" fillId="0" borderId="0" xfId="3711" applyNumberFormat="1" applyFont="1" applyFill="1" applyBorder="1" applyAlignment="1" applyProtection="1">
      <alignment horizontal="right" vertical="center"/>
      <protection locked="0"/>
    </xf>
    <xf numFmtId="173" fontId="323" fillId="0" borderId="0" xfId="3711" applyNumberFormat="1" applyFont="1" applyFill="1" applyBorder="1" applyAlignment="1">
      <alignment horizontal="left" vertical="center"/>
    </xf>
    <xf numFmtId="0" fontId="338" fillId="0" borderId="0" xfId="0" applyFont="1" applyFill="1" applyBorder="1"/>
    <xf numFmtId="315" fontId="323" fillId="0" borderId="15" xfId="0" applyNumberFormat="1" applyFont="1" applyFill="1" applyBorder="1" applyAlignment="1" applyProtection="1">
      <protection locked="0"/>
    </xf>
    <xf numFmtId="173" fontId="323" fillId="0" borderId="0" xfId="3711" applyNumberFormat="1" applyFont="1" applyFill="1" applyAlignment="1" applyProtection="1">
      <alignment horizontal="right" vertical="center"/>
      <protection locked="0"/>
    </xf>
    <xf numFmtId="173" fontId="344" fillId="0" borderId="0" xfId="3711" applyNumberFormat="1" applyFont="1" applyFill="1" applyAlignment="1" applyProtection="1">
      <alignment horizontal="right" vertical="center"/>
      <protection locked="0"/>
    </xf>
    <xf numFmtId="0" fontId="344" fillId="136" borderId="15" xfId="0" applyFont="1" applyFill="1" applyBorder="1" applyAlignment="1">
      <alignment horizontal="right" vertical="center" wrapText="1"/>
    </xf>
    <xf numFmtId="0" fontId="305" fillId="0" borderId="14" xfId="0" applyFont="1" applyBorder="1"/>
    <xf numFmtId="0" fontId="331" fillId="0" borderId="0" xfId="0" applyFont="1" applyBorder="1" applyAlignment="1">
      <alignment vertical="center"/>
    </xf>
    <xf numFmtId="0" fontId="357" fillId="0" borderId="0" xfId="0" applyFont="1" applyBorder="1" applyAlignment="1">
      <alignment vertical="center"/>
    </xf>
    <xf numFmtId="0" fontId="332" fillId="0" borderId="14" xfId="0" applyFont="1" applyFill="1" applyBorder="1" applyAlignment="1" applyProtection="1">
      <alignment vertical="center"/>
      <protection locked="0"/>
    </xf>
    <xf numFmtId="0" fontId="323" fillId="0" borderId="14" xfId="0" applyFont="1" applyFill="1" applyBorder="1"/>
    <xf numFmtId="49" fontId="335" fillId="0" borderId="14" xfId="0" applyNumberFormat="1" applyFont="1" applyFill="1" applyBorder="1" applyAlignment="1">
      <alignment horizontal="right" shrinkToFit="1"/>
    </xf>
    <xf numFmtId="0" fontId="323" fillId="0" borderId="14" xfId="0" applyFont="1" applyBorder="1"/>
    <xf numFmtId="0" fontId="358" fillId="0" borderId="0" xfId="0" applyFont="1" applyFill="1" applyBorder="1" applyAlignment="1">
      <alignment horizontal="left" vertical="top"/>
    </xf>
    <xf numFmtId="0" fontId="358" fillId="0" borderId="0" xfId="0" applyFont="1" applyFill="1" applyAlignment="1">
      <alignment horizontal="center" vertical="top"/>
    </xf>
    <xf numFmtId="0" fontId="323" fillId="0" borderId="0" xfId="0" applyFont="1" applyFill="1" applyAlignment="1">
      <alignment horizontal="center" vertical="top"/>
    </xf>
    <xf numFmtId="0" fontId="305" fillId="0" borderId="0" xfId="0" applyFont="1" applyFill="1" applyBorder="1" applyAlignment="1">
      <alignment horizontal="left" vertical="top"/>
    </xf>
    <xf numFmtId="0" fontId="305" fillId="0" borderId="0" xfId="0" applyFont="1" applyFill="1" applyAlignment="1">
      <alignment horizontal="center" vertical="top"/>
    </xf>
    <xf numFmtId="49" fontId="359" fillId="0" borderId="14" xfId="0" applyNumberFormat="1" applyFont="1" applyFill="1" applyBorder="1" applyAlignment="1">
      <alignment horizontal="center" shrinkToFit="1"/>
    </xf>
    <xf numFmtId="0" fontId="360" fillId="0" borderId="14" xfId="0" applyFont="1" applyFill="1" applyBorder="1" applyAlignment="1">
      <alignment horizontal="center"/>
    </xf>
    <xf numFmtId="0" fontId="360" fillId="0" borderId="14" xfId="0" applyFont="1" applyFill="1" applyBorder="1"/>
    <xf numFmtId="0" fontId="344" fillId="0" borderId="0" xfId="0" applyFont="1" applyFill="1" applyBorder="1" applyAlignment="1">
      <alignment horizontal="left" vertical="top" wrapText="1"/>
    </xf>
    <xf numFmtId="0" fontId="344" fillId="0" borderId="0" xfId="0" applyFont="1" applyFill="1" applyBorder="1" applyAlignment="1">
      <alignment vertical="top" wrapText="1"/>
    </xf>
    <xf numFmtId="49" fontId="335" fillId="0" borderId="14" xfId="0" applyNumberFormat="1" applyFont="1" applyFill="1" applyBorder="1" applyAlignment="1">
      <alignment horizontal="center" shrinkToFit="1"/>
    </xf>
    <xf numFmtId="0" fontId="323" fillId="0" borderId="14" xfId="0" applyFont="1" applyFill="1" applyBorder="1" applyAlignment="1">
      <alignment horizontal="center"/>
    </xf>
    <xf numFmtId="0" fontId="351" fillId="0" borderId="0" xfId="0" applyFont="1" applyFill="1" applyBorder="1" applyAlignment="1">
      <alignment horizontal="center" vertical="top"/>
    </xf>
    <xf numFmtId="0" fontId="350" fillId="0" borderId="0" xfId="0" applyFont="1" applyFill="1" applyBorder="1" applyAlignment="1">
      <alignment horizontal="center" vertical="top"/>
    </xf>
    <xf numFmtId="0" fontId="349" fillId="0" borderId="0" xfId="0" applyFont="1" applyFill="1" applyBorder="1"/>
    <xf numFmtId="0" fontId="325" fillId="0" borderId="15" xfId="0" applyFont="1" applyFill="1" applyBorder="1" applyAlignment="1">
      <alignment horizontal="center"/>
    </xf>
    <xf numFmtId="0" fontId="327" fillId="0" borderId="15" xfId="0" applyFont="1" applyFill="1" applyBorder="1" applyAlignment="1">
      <alignment horizontal="center"/>
    </xf>
    <xf numFmtId="0" fontId="326" fillId="0" borderId="15" xfId="0" applyFont="1" applyFill="1" applyBorder="1" applyAlignment="1">
      <alignment vertical="center"/>
    </xf>
    <xf numFmtId="0" fontId="342" fillId="136" borderId="0" xfId="0" applyFont="1" applyFill="1" applyAlignment="1">
      <alignment horizontal="center" vertical="center"/>
    </xf>
    <xf numFmtId="9" fontId="345" fillId="47" borderId="0" xfId="0" applyNumberFormat="1" applyFont="1" applyFill="1" applyBorder="1" applyAlignment="1">
      <alignment horizontal="right" vertical="center" wrapText="1" indent="4"/>
    </xf>
    <xf numFmtId="0" fontId="344" fillId="136" borderId="0" xfId="0" applyFont="1" applyFill="1" applyBorder="1" applyAlignment="1">
      <alignment horizontal="center" vertical="center" wrapText="1"/>
    </xf>
    <xf numFmtId="0" fontId="323" fillId="136" borderId="0" xfId="0" applyFont="1" applyFill="1" applyBorder="1" applyAlignment="1">
      <alignment vertical="center" wrapText="1"/>
    </xf>
    <xf numFmtId="0" fontId="323" fillId="47" borderId="0" xfId="0" applyFont="1" applyFill="1" applyBorder="1" applyAlignment="1">
      <alignment horizontal="right" vertical="center" wrapText="1" indent="4"/>
    </xf>
    <xf numFmtId="0" fontId="323" fillId="139" borderId="0" xfId="0" applyFont="1" applyFill="1" applyBorder="1" applyAlignment="1">
      <alignment wrapText="1"/>
    </xf>
    <xf numFmtId="0" fontId="0" fillId="0" borderId="0" xfId="0" applyAlignment="1">
      <alignment wrapText="1"/>
    </xf>
    <xf numFmtId="49" fontId="326" fillId="0" borderId="0" xfId="0" applyNumberFormat="1" applyFont="1" applyAlignment="1">
      <alignment horizontal="right" shrinkToFit="1"/>
    </xf>
    <xf numFmtId="49" fontId="339" fillId="0" borderId="0" xfId="0" applyNumberFormat="1" applyFont="1" applyAlignment="1">
      <alignment horizontal="right" shrinkToFit="1"/>
    </xf>
    <xf numFmtId="0" fontId="333" fillId="0" borderId="0" xfId="0" applyFont="1"/>
    <xf numFmtId="0" fontId="324" fillId="0" borderId="0" xfId="0" applyFont="1"/>
    <xf numFmtId="0" fontId="345" fillId="0" borderId="0" xfId="0" applyFont="1"/>
    <xf numFmtId="0" fontId="323" fillId="0" borderId="0" xfId="0" applyFont="1" applyAlignment="1">
      <alignment horizontal="center"/>
    </xf>
    <xf numFmtId="49" fontId="298" fillId="0" borderId="0" xfId="0" applyNumberFormat="1" applyFont="1" applyFill="1" applyBorder="1" applyAlignment="1">
      <alignment horizontal="right" shrinkToFit="1"/>
    </xf>
    <xf numFmtId="49" fontId="363" fillId="0" borderId="0" xfId="0" applyNumberFormat="1" applyFont="1" applyFill="1" applyBorder="1" applyAlignment="1">
      <alignment horizontal="right" shrinkToFit="1"/>
    </xf>
    <xf numFmtId="0" fontId="364" fillId="136" borderId="0" xfId="0" applyFont="1" applyFill="1" applyAlignment="1">
      <alignment horizontal="center" vertical="center"/>
    </xf>
    <xf numFmtId="0" fontId="12" fillId="136" borderId="0" xfId="0" applyFont="1" applyFill="1" applyAlignment="1">
      <alignment vertical="center" wrapText="1"/>
    </xf>
    <xf numFmtId="0" fontId="364" fillId="136" borderId="0" xfId="0" applyFont="1" applyFill="1" applyAlignment="1">
      <alignment vertical="center"/>
    </xf>
    <xf numFmtId="0" fontId="12" fillId="136" borderId="0" xfId="0" applyFont="1" applyFill="1" applyAlignment="1">
      <alignment vertical="center"/>
    </xf>
    <xf numFmtId="0" fontId="345" fillId="47" borderId="0" xfId="0" applyFont="1" applyFill="1" applyAlignment="1">
      <alignment vertical="center" wrapText="1"/>
    </xf>
    <xf numFmtId="0" fontId="344" fillId="47" borderId="0" xfId="0" applyFont="1" applyFill="1" applyAlignment="1">
      <alignment vertical="center" wrapText="1"/>
    </xf>
    <xf numFmtId="0" fontId="323" fillId="0" borderId="0" xfId="0" applyFont="1" applyFill="1" applyAlignment="1">
      <alignment wrapText="1"/>
    </xf>
    <xf numFmtId="0" fontId="358" fillId="0" borderId="0" xfId="0" applyFont="1" applyAlignment="1">
      <alignment horizontal="left" wrapText="1"/>
    </xf>
    <xf numFmtId="0" fontId="358" fillId="0" borderId="0" xfId="0" applyFont="1" applyAlignment="1">
      <alignment wrapText="1"/>
    </xf>
    <xf numFmtId="49" fontId="342" fillId="136" borderId="217" xfId="0" applyNumberFormat="1" applyFont="1" applyFill="1" applyBorder="1" applyAlignment="1">
      <alignment horizontal="center" vertical="center"/>
    </xf>
    <xf numFmtId="0" fontId="354" fillId="0" borderId="0" xfId="0" applyFont="1" applyFill="1" applyAlignment="1">
      <alignment horizontal="left" vertical="center" indent="1"/>
    </xf>
    <xf numFmtId="0" fontId="12" fillId="0" borderId="0" xfId="0" quotePrefix="1" applyFont="1" applyAlignment="1">
      <alignment horizontal="left" vertical="top" wrapText="1"/>
    </xf>
    <xf numFmtId="0" fontId="12" fillId="0" borderId="0" xfId="0" quotePrefix="1" applyFont="1" applyAlignment="1">
      <alignment vertical="top" wrapText="1"/>
    </xf>
    <xf numFmtId="0" fontId="12" fillId="0" borderId="0" xfId="0" quotePrefix="1" applyFont="1" applyFill="1" applyAlignment="1">
      <alignment horizontal="left" vertical="top" wrapText="1"/>
    </xf>
    <xf numFmtId="0" fontId="323" fillId="0" borderId="0" xfId="0" quotePrefix="1" applyFont="1" applyFill="1" applyAlignment="1">
      <alignment horizontal="left" vertical="top" wrapText="1"/>
    </xf>
    <xf numFmtId="0" fontId="369" fillId="0" borderId="0" xfId="0" applyFont="1" applyFill="1" applyBorder="1" applyAlignment="1">
      <alignment horizontal="left" vertical="top" indent="1"/>
    </xf>
    <xf numFmtId="0" fontId="323" fillId="0" borderId="0" xfId="0" quotePrefix="1" applyFont="1" applyAlignment="1">
      <alignment wrapText="1"/>
    </xf>
    <xf numFmtId="49" fontId="333" fillId="0" borderId="0" xfId="0" applyNumberFormat="1" applyFont="1" applyFill="1" applyBorder="1" applyAlignment="1">
      <alignment horizontal="center" shrinkToFit="1"/>
    </xf>
    <xf numFmtId="171" fontId="323" fillId="0" borderId="0" xfId="0" applyNumberFormat="1" applyFont="1" applyFill="1" applyAlignment="1">
      <alignment horizontal="center"/>
    </xf>
    <xf numFmtId="0" fontId="305" fillId="0" borderId="0" xfId="0" applyFont="1" applyAlignment="1">
      <alignment horizontal="center"/>
    </xf>
    <xf numFmtId="0" fontId="338" fillId="0" borderId="0" xfId="0" applyFont="1" applyAlignment="1">
      <alignment horizontal="center"/>
    </xf>
    <xf numFmtId="3" fontId="323" fillId="0" borderId="0" xfId="0" applyNumberFormat="1" applyFont="1" applyAlignment="1">
      <alignment horizontal="center"/>
    </xf>
    <xf numFmtId="171" fontId="323" fillId="0" borderId="0" xfId="0" applyNumberFormat="1" applyFont="1" applyAlignment="1">
      <alignment horizontal="right"/>
    </xf>
    <xf numFmtId="171" fontId="324" fillId="0" borderId="0" xfId="0" applyNumberFormat="1" applyFont="1" applyAlignment="1">
      <alignment horizontal="right"/>
    </xf>
    <xf numFmtId="9" fontId="344" fillId="0" borderId="0" xfId="0" applyNumberFormat="1" applyFont="1" applyAlignment="1">
      <alignment horizontal="center" vertical="top"/>
    </xf>
    <xf numFmtId="175" fontId="323" fillId="0" borderId="0" xfId="0" applyNumberFormat="1" applyFont="1" applyAlignment="1">
      <alignment horizontal="center" vertical="top"/>
    </xf>
    <xf numFmtId="0" fontId="323" fillId="0" borderId="0" xfId="0" applyFont="1" applyFill="1" applyBorder="1" applyAlignment="1">
      <alignment horizontal="center" vertical="center"/>
    </xf>
    <xf numFmtId="9" fontId="353" fillId="0" borderId="0" xfId="0" applyNumberFormat="1" applyFont="1" applyFill="1" applyAlignment="1">
      <alignment horizontal="right" vertical="center" indent="9"/>
    </xf>
    <xf numFmtId="9" fontId="323" fillId="0" borderId="0" xfId="0" applyNumberFormat="1" applyFont="1" applyFill="1" applyAlignment="1">
      <alignment horizontal="right" vertical="center" indent="9"/>
    </xf>
    <xf numFmtId="9" fontId="353" fillId="0" borderId="0" xfId="0" applyNumberFormat="1" applyFont="1" applyFill="1" applyBorder="1" applyAlignment="1">
      <alignment horizontal="right" vertical="center" indent="9"/>
    </xf>
    <xf numFmtId="9" fontId="323" fillId="0" borderId="0" xfId="0" applyNumberFormat="1" applyFont="1" applyFill="1" applyBorder="1" applyAlignment="1">
      <alignment horizontal="right" vertical="center" indent="9"/>
    </xf>
    <xf numFmtId="9" fontId="344" fillId="0" borderId="0" xfId="0" applyNumberFormat="1" applyFont="1" applyFill="1" applyBorder="1" applyAlignment="1">
      <alignment horizontal="right" vertical="center" indent="9"/>
    </xf>
    <xf numFmtId="9" fontId="344" fillId="0" borderId="0" xfId="0" applyNumberFormat="1" applyFont="1" applyBorder="1" applyAlignment="1">
      <alignment horizontal="right" vertical="center" indent="9"/>
    </xf>
    <xf numFmtId="0" fontId="323" fillId="0" borderId="217" xfId="0" applyFont="1" applyBorder="1"/>
    <xf numFmtId="49" fontId="342" fillId="136" borderId="217" xfId="0" applyNumberFormat="1" applyFont="1" applyFill="1" applyBorder="1" applyAlignment="1">
      <alignment horizontal="center" vertical="center" wrapText="1"/>
    </xf>
    <xf numFmtId="0" fontId="343" fillId="0" borderId="0" xfId="0" applyFont="1" applyBorder="1" applyAlignment="1">
      <alignment vertical="center"/>
    </xf>
    <xf numFmtId="0" fontId="344" fillId="136" borderId="0" xfId="0" applyFont="1" applyFill="1" applyBorder="1" applyAlignment="1">
      <alignment vertical="center"/>
    </xf>
    <xf numFmtId="3" fontId="353" fillId="0" borderId="0" xfId="0" applyNumberFormat="1" applyFont="1" applyAlignment="1">
      <alignment horizontal="center" vertical="center"/>
    </xf>
    <xf numFmtId="0" fontId="336" fillId="0" borderId="0" xfId="0" applyFont="1" applyFill="1"/>
    <xf numFmtId="0" fontId="370" fillId="0" borderId="15" xfId="0" applyFont="1" applyFill="1" applyBorder="1" applyAlignment="1">
      <alignment vertical="center"/>
    </xf>
    <xf numFmtId="0" fontId="371" fillId="0" borderId="0" xfId="0" applyFont="1" applyFill="1" applyBorder="1" applyAlignment="1">
      <alignment horizontal="center" vertical="top"/>
    </xf>
    <xf numFmtId="0" fontId="344" fillId="0" borderId="14" xfId="0" applyFont="1" applyFill="1" applyBorder="1"/>
    <xf numFmtId="0" fontId="372" fillId="0" borderId="0" xfId="0" applyFont="1" applyFill="1" applyBorder="1" applyAlignment="1">
      <alignment horizontal="center" vertical="top"/>
    </xf>
    <xf numFmtId="0" fontId="345" fillId="0" borderId="0" xfId="0" applyFont="1" applyFill="1" applyBorder="1" applyAlignment="1">
      <alignment horizontal="center" vertical="top"/>
    </xf>
    <xf numFmtId="0" fontId="344" fillId="0" borderId="0" xfId="0" applyFont="1" applyFill="1" applyBorder="1"/>
    <xf numFmtId="9" fontId="344" fillId="0" borderId="0" xfId="0" applyNumberFormat="1" applyFont="1" applyFill="1" applyBorder="1" applyAlignment="1">
      <alignment horizontal="center" vertical="center"/>
    </xf>
    <xf numFmtId="3" fontId="323" fillId="0" borderId="0" xfId="0" applyNumberFormat="1" applyFont="1" applyAlignment="1">
      <alignment horizontal="right" vertical="center" indent="9"/>
    </xf>
    <xf numFmtId="3" fontId="323" fillId="0" borderId="0" xfId="0" applyNumberFormat="1" applyFont="1" applyAlignment="1">
      <alignment horizontal="center" vertical="center"/>
    </xf>
    <xf numFmtId="3" fontId="323" fillId="136" borderId="0" xfId="0" applyNumberFormat="1" applyFont="1" applyFill="1" applyAlignment="1">
      <alignment horizontal="center" vertical="center"/>
    </xf>
    <xf numFmtId="0" fontId="345" fillId="0" borderId="0" xfId="0" applyFont="1" applyFill="1" applyBorder="1" applyAlignment="1">
      <alignment horizontal="left" vertical="top" wrapText="1"/>
    </xf>
    <xf numFmtId="0" fontId="345" fillId="47" borderId="0" xfId="0" applyFont="1" applyFill="1" applyAlignment="1">
      <alignment horizontal="left" vertical="center" wrapText="1"/>
    </xf>
    <xf numFmtId="0" fontId="344" fillId="0" borderId="0" xfId="0" applyFont="1" applyFill="1" applyBorder="1" applyAlignment="1">
      <alignment horizontal="left" wrapText="1"/>
    </xf>
    <xf numFmtId="0" fontId="305" fillId="0" borderId="0" xfId="0" applyFont="1" applyAlignment="1"/>
    <xf numFmtId="0" fontId="323" fillId="0" borderId="0" xfId="0" applyFont="1" applyFill="1" applyAlignment="1">
      <alignment horizontal="left"/>
    </xf>
    <xf numFmtId="0" fontId="353" fillId="0" borderId="0" xfId="0" applyFont="1"/>
    <xf numFmtId="0" fontId="322" fillId="0" borderId="0" xfId="0" applyFont="1" applyFill="1" applyBorder="1" applyAlignment="1">
      <alignment vertical="center"/>
    </xf>
    <xf numFmtId="0" fontId="326" fillId="0" borderId="0" xfId="0" applyFont="1" applyFill="1" applyBorder="1" applyAlignment="1">
      <alignment vertical="center"/>
    </xf>
    <xf numFmtId="0" fontId="370" fillId="0" borderId="0" xfId="0" applyFont="1" applyFill="1" applyBorder="1" applyAlignment="1">
      <alignment vertical="center"/>
    </xf>
    <xf numFmtId="0" fontId="327" fillId="0" borderId="0" xfId="0" applyFont="1" applyFill="1" applyBorder="1" applyAlignment="1">
      <alignment horizontal="center"/>
    </xf>
    <xf numFmtId="0" fontId="325" fillId="0" borderId="0" xfId="0" applyFont="1" applyFill="1" applyBorder="1" applyAlignment="1">
      <alignment horizontal="center"/>
    </xf>
    <xf numFmtId="0" fontId="323" fillId="0" borderId="0" xfId="0" applyFont="1" applyAlignment="1"/>
    <xf numFmtId="0" fontId="326" fillId="0" borderId="0" xfId="0" applyFont="1" applyFill="1" applyAlignment="1">
      <alignment vertical="center"/>
    </xf>
    <xf numFmtId="0" fontId="327" fillId="0" borderId="0" xfId="0" applyFont="1" applyFill="1" applyBorder="1"/>
    <xf numFmtId="3" fontId="323" fillId="0" borderId="0" xfId="0" applyNumberFormat="1" applyFont="1" applyAlignment="1">
      <alignment horizontal="right" vertical="center"/>
    </xf>
    <xf numFmtId="3" fontId="323" fillId="136" borderId="0" xfId="0" applyNumberFormat="1" applyFont="1" applyFill="1" applyAlignment="1">
      <alignment horizontal="right" vertical="center"/>
    </xf>
    <xf numFmtId="3" fontId="345" fillId="0" borderId="0" xfId="0" applyNumberFormat="1" applyFont="1" applyAlignment="1">
      <alignment horizontal="right" vertical="center" wrapText="1"/>
    </xf>
    <xf numFmtId="3" fontId="344" fillId="0" borderId="0" xfId="0" applyNumberFormat="1" applyFont="1" applyAlignment="1">
      <alignment horizontal="right" vertical="center" wrapText="1"/>
    </xf>
    <xf numFmtId="3" fontId="345" fillId="47" borderId="0" xfId="0" applyNumberFormat="1" applyFont="1" applyFill="1" applyAlignment="1">
      <alignment horizontal="right" vertical="center" wrapText="1"/>
    </xf>
    <xf numFmtId="49" fontId="363" fillId="0" borderId="0" xfId="0" applyNumberFormat="1" applyFont="1" applyFill="1" applyBorder="1" applyAlignment="1">
      <alignment horizontal="left" vertical="center" shrinkToFit="1"/>
    </xf>
    <xf numFmtId="0" fontId="344" fillId="136" borderId="0" xfId="0" applyFont="1" applyFill="1" applyBorder="1" applyAlignment="1">
      <alignment horizontal="right" vertical="center" wrapText="1"/>
    </xf>
    <xf numFmtId="0" fontId="344" fillId="136" borderId="0" xfId="0" applyFont="1" applyFill="1" applyAlignment="1">
      <alignment horizontal="left" vertical="center" wrapText="1"/>
    </xf>
    <xf numFmtId="49" fontId="298" fillId="0" borderId="15" xfId="0" applyNumberFormat="1" applyFont="1" applyFill="1" applyBorder="1" applyAlignment="1">
      <alignment horizontal="right" shrinkToFit="1"/>
    </xf>
    <xf numFmtId="0" fontId="345" fillId="47" borderId="44" xfId="0" applyFont="1" applyFill="1" applyBorder="1" applyAlignment="1">
      <alignment vertical="center" wrapText="1"/>
    </xf>
    <xf numFmtId="3" fontId="345" fillId="0" borderId="44" xfId="0" applyNumberFormat="1" applyFont="1" applyBorder="1" applyAlignment="1">
      <alignment horizontal="right" vertical="center" wrapText="1"/>
    </xf>
    <xf numFmtId="3" fontId="345" fillId="47" borderId="44" xfId="0" applyNumberFormat="1" applyFont="1" applyFill="1" applyBorder="1" applyAlignment="1">
      <alignment horizontal="right" vertical="center" wrapText="1"/>
    </xf>
    <xf numFmtId="0" fontId="345" fillId="47" borderId="15" xfId="0" applyFont="1" applyFill="1" applyBorder="1" applyAlignment="1">
      <alignment vertical="center" wrapText="1"/>
    </xf>
    <xf numFmtId="15" fontId="324" fillId="47" borderId="15" xfId="0" applyNumberFormat="1" applyFont="1" applyFill="1" applyBorder="1" applyAlignment="1">
      <alignment vertical="center" wrapText="1"/>
    </xf>
    <xf numFmtId="15" fontId="348" fillId="47" borderId="15" xfId="0" applyNumberFormat="1" applyFont="1" applyFill="1" applyBorder="1" applyAlignment="1">
      <alignment horizontal="right" vertical="center" wrapText="1"/>
    </xf>
    <xf numFmtId="0" fontId="322" fillId="31" borderId="0" xfId="0" applyFont="1" applyFill="1" applyAlignment="1">
      <alignment horizontal="center" vertical="center"/>
    </xf>
    <xf numFmtId="0" fontId="322" fillId="31" borderId="0" xfId="0" applyFont="1" applyFill="1" applyAlignment="1">
      <alignment vertical="center"/>
    </xf>
    <xf numFmtId="0" fontId="305" fillId="0" borderId="0" xfId="0" applyFont="1" applyAlignment="1">
      <alignment vertical="center"/>
    </xf>
    <xf numFmtId="281" fontId="344" fillId="136" borderId="0" xfId="0" applyNumberFormat="1" applyFont="1" applyFill="1" applyBorder="1" applyAlignment="1">
      <alignment horizontal="right" vertical="center" wrapText="1"/>
    </xf>
    <xf numFmtId="281" fontId="348" fillId="136" borderId="0" xfId="0" applyNumberFormat="1" applyFont="1" applyFill="1" applyBorder="1" applyAlignment="1">
      <alignment horizontal="right" vertical="center" wrapText="1"/>
    </xf>
    <xf numFmtId="0" fontId="323" fillId="47" borderId="0" xfId="0" applyFont="1" applyFill="1" applyAlignment="1">
      <alignment horizontal="right" vertical="center" wrapText="1"/>
    </xf>
    <xf numFmtId="9" fontId="323" fillId="47" borderId="217" xfId="0" applyNumberFormat="1" applyFont="1" applyFill="1" applyBorder="1" applyAlignment="1">
      <alignment horizontal="right" vertical="center" wrapText="1"/>
    </xf>
    <xf numFmtId="9" fontId="323" fillId="0" borderId="0" xfId="0" applyNumberFormat="1" applyFont="1" applyAlignment="1">
      <alignment horizontal="center" vertical="top"/>
    </xf>
    <xf numFmtId="3" fontId="323" fillId="0" borderId="0" xfId="0" applyNumberFormat="1" applyFont="1" applyAlignment="1">
      <alignment horizontal="center" vertical="top"/>
    </xf>
    <xf numFmtId="0" fontId="342" fillId="136" borderId="0" xfId="0" applyFont="1" applyFill="1" applyBorder="1" applyAlignment="1">
      <alignment horizontal="right" vertical="center" wrapText="1"/>
    </xf>
    <xf numFmtId="3" fontId="323" fillId="0" borderId="0" xfId="0" applyNumberFormat="1" applyFont="1" applyAlignment="1">
      <alignment horizontal="right" vertical="center" wrapText="1"/>
    </xf>
    <xf numFmtId="49" fontId="323" fillId="0" borderId="0" xfId="0" applyNumberFormat="1" applyFont="1" applyFill="1" applyBorder="1" applyAlignment="1">
      <alignment horizontal="right" vertical="center" wrapText="1"/>
    </xf>
    <xf numFmtId="3" fontId="323" fillId="0" borderId="0" xfId="0" applyNumberFormat="1" applyFont="1" applyAlignment="1">
      <alignment horizontal="right" wrapText="1"/>
    </xf>
    <xf numFmtId="3" fontId="344" fillId="136" borderId="0" xfId="0" applyNumberFormat="1" applyFont="1" applyFill="1" applyBorder="1" applyAlignment="1">
      <alignment horizontal="right" vertical="center" wrapText="1"/>
    </xf>
    <xf numFmtId="0" fontId="12" fillId="0" borderId="0" xfId="0" applyFont="1" applyFill="1" applyAlignment="1">
      <alignment horizontal="left" vertical="center" wrapText="1"/>
    </xf>
    <xf numFmtId="3" fontId="323" fillId="0" borderId="0" xfId="0" applyNumberFormat="1" applyFont="1" applyBorder="1" applyAlignment="1">
      <alignment horizontal="right" vertical="center" wrapText="1"/>
    </xf>
    <xf numFmtId="3" fontId="323" fillId="0" borderId="0" xfId="0" applyNumberFormat="1" applyFont="1" applyBorder="1" applyAlignment="1">
      <alignment horizontal="right" wrapText="1"/>
    </xf>
    <xf numFmtId="0" fontId="325" fillId="136" borderId="0" xfId="0" applyFont="1" applyFill="1" applyBorder="1" applyAlignment="1">
      <alignment vertical="center" wrapText="1"/>
    </xf>
    <xf numFmtId="0" fontId="12" fillId="0" borderId="0" xfId="0" applyFont="1" applyFill="1" applyBorder="1" applyAlignment="1">
      <alignment horizontal="left" vertical="center" wrapText="1"/>
    </xf>
    <xf numFmtId="0" fontId="364" fillId="136" borderId="0" xfId="0" applyFont="1" applyFill="1" applyBorder="1" applyAlignment="1">
      <alignment horizontal="center" vertical="center"/>
    </xf>
    <xf numFmtId="0" fontId="331" fillId="136" borderId="0" xfId="0" applyFont="1" applyFill="1" applyBorder="1" applyAlignment="1">
      <alignment horizontal="center" vertical="center"/>
    </xf>
    <xf numFmtId="172" fontId="344" fillId="47" borderId="15" xfId="0" applyNumberFormat="1" applyFont="1" applyFill="1" applyBorder="1" applyAlignment="1">
      <alignment horizontal="right" vertical="center" wrapText="1"/>
    </xf>
    <xf numFmtId="172" fontId="345" fillId="47" borderId="44" xfId="0" applyNumberFormat="1" applyFont="1" applyFill="1" applyBorder="1" applyAlignment="1">
      <alignment horizontal="right" vertical="center" wrapText="1"/>
    </xf>
    <xf numFmtId="3" fontId="344" fillId="47" borderId="15" xfId="0" applyNumberFormat="1" applyFont="1" applyFill="1" applyBorder="1" applyAlignment="1">
      <alignment horizontal="right" vertical="center" wrapText="1"/>
    </xf>
    <xf numFmtId="3" fontId="345" fillId="47" borderId="15" xfId="0" applyNumberFormat="1" applyFont="1" applyFill="1" applyBorder="1" applyAlignment="1">
      <alignment horizontal="right" vertical="center" wrapText="1"/>
    </xf>
    <xf numFmtId="172" fontId="345" fillId="47" borderId="15" xfId="0" applyNumberFormat="1" applyFont="1" applyFill="1" applyBorder="1" applyAlignment="1">
      <alignment horizontal="right" vertical="center" wrapText="1"/>
    </xf>
    <xf numFmtId="0" fontId="323" fillId="0" borderId="15" xfId="0" applyFont="1" applyBorder="1"/>
    <xf numFmtId="0" fontId="344" fillId="47" borderId="15" xfId="0" applyFont="1" applyFill="1" applyBorder="1" applyAlignment="1">
      <alignment horizontal="right" vertical="center" wrapText="1"/>
    </xf>
    <xf numFmtId="173" fontId="323" fillId="0" borderId="0" xfId="0" applyNumberFormat="1" applyFont="1"/>
    <xf numFmtId="315" fontId="323" fillId="0" borderId="0" xfId="0" applyNumberFormat="1" applyFont="1" applyFill="1" applyBorder="1" applyAlignment="1" applyProtection="1">
      <alignment horizontal="right"/>
      <protection locked="0"/>
    </xf>
    <xf numFmtId="315" fontId="344" fillId="0" borderId="0" xfId="0" applyNumberFormat="1" applyFont="1" applyFill="1" applyAlignment="1" applyProtection="1">
      <alignment horizontal="right"/>
      <protection locked="0"/>
    </xf>
    <xf numFmtId="0" fontId="344" fillId="136" borderId="0" xfId="0" quotePrefix="1" applyFont="1" applyFill="1" applyBorder="1" applyAlignment="1">
      <alignment horizontal="right" vertical="center" wrapText="1"/>
    </xf>
    <xf numFmtId="3" fontId="344" fillId="47" borderId="0" xfId="0" applyNumberFormat="1" applyFont="1" applyFill="1" applyBorder="1" applyAlignment="1">
      <alignment horizontal="right" vertical="center" wrapText="1" indent="8"/>
    </xf>
    <xf numFmtId="0" fontId="344" fillId="136" borderId="233" xfId="0" applyFont="1" applyFill="1" applyBorder="1" applyAlignment="1">
      <alignment horizontal="right" vertical="center" wrapText="1"/>
    </xf>
    <xf numFmtId="3" fontId="323" fillId="0" borderId="0" xfId="0" applyNumberFormat="1" applyFont="1" applyFill="1" applyBorder="1" applyAlignment="1">
      <alignment horizontal="right" vertical="center" wrapText="1"/>
    </xf>
    <xf numFmtId="171" fontId="323" fillId="0" borderId="0" xfId="0" applyNumberFormat="1" applyFont="1" applyFill="1" applyBorder="1" applyAlignment="1">
      <alignment horizontal="center" wrapText="1"/>
    </xf>
    <xf numFmtId="175" fontId="353" fillId="0" borderId="0" xfId="0" applyNumberFormat="1" applyFont="1" applyFill="1" applyAlignment="1">
      <alignment horizontal="right" vertical="center" indent="9"/>
    </xf>
    <xf numFmtId="9" fontId="344" fillId="47" borderId="0" xfId="0" applyNumberFormat="1" applyFont="1" applyFill="1" applyAlignment="1">
      <alignment horizontal="right" vertical="center" wrapText="1" indent="4"/>
    </xf>
    <xf numFmtId="3" fontId="344" fillId="0" borderId="44" xfId="0" applyNumberFormat="1" applyFont="1" applyFill="1" applyBorder="1" applyAlignment="1">
      <alignment horizontal="right" vertical="center" wrapText="1"/>
    </xf>
    <xf numFmtId="0" fontId="344" fillId="0" borderId="44" xfId="0" applyFont="1" applyFill="1" applyBorder="1" applyAlignment="1">
      <alignment horizontal="right" vertical="center" wrapText="1"/>
    </xf>
    <xf numFmtId="0" fontId="323" fillId="0" borderId="44" xfId="0" applyFont="1" applyFill="1" applyBorder="1" applyAlignment="1">
      <alignment horizontal="right" vertical="center" wrapText="1"/>
    </xf>
    <xf numFmtId="3" fontId="323" fillId="0" borderId="44" xfId="0" applyNumberFormat="1" applyFont="1" applyFill="1" applyBorder="1" applyAlignment="1">
      <alignment horizontal="right" vertical="center" wrapText="1"/>
    </xf>
    <xf numFmtId="0" fontId="323" fillId="0" borderId="15" xfId="0" applyFont="1" applyFill="1" applyBorder="1" applyAlignment="1">
      <alignment horizontal="right" wrapText="1"/>
    </xf>
    <xf numFmtId="172" fontId="323" fillId="0" borderId="0" xfId="0" applyNumberFormat="1" applyFont="1" applyFill="1" applyAlignment="1">
      <alignment horizontal="right"/>
    </xf>
    <xf numFmtId="172" fontId="323" fillId="47" borderId="0" xfId="0" applyNumberFormat="1" applyFont="1" applyFill="1" applyAlignment="1">
      <alignment horizontal="right"/>
    </xf>
    <xf numFmtId="172" fontId="323" fillId="0" borderId="217" xfId="0" applyNumberFormat="1" applyFont="1" applyFill="1" applyBorder="1" applyAlignment="1">
      <alignment horizontal="right"/>
    </xf>
    <xf numFmtId="1" fontId="344" fillId="0" borderId="217" xfId="0" applyNumberFormat="1" applyFont="1" applyFill="1" applyBorder="1" applyAlignment="1">
      <alignment horizontal="right"/>
    </xf>
    <xf numFmtId="172" fontId="323" fillId="0" borderId="0" xfId="0" applyNumberFormat="1" applyFont="1" applyFill="1" applyAlignment="1">
      <alignment horizontal="right" vertical="center"/>
    </xf>
    <xf numFmtId="172" fontId="323" fillId="0" borderId="217" xfId="0" applyNumberFormat="1" applyFont="1" applyFill="1" applyBorder="1" applyAlignment="1">
      <alignment horizontal="right" vertical="center"/>
    </xf>
    <xf numFmtId="1" fontId="344" fillId="0" borderId="217" xfId="0" applyNumberFormat="1" applyFont="1" applyBorder="1" applyAlignment="1">
      <alignment horizontal="right" vertical="center"/>
    </xf>
    <xf numFmtId="172" fontId="356" fillId="0" borderId="0" xfId="0" applyNumberFormat="1" applyFont="1" applyFill="1" applyAlignment="1"/>
    <xf numFmtId="9" fontId="344" fillId="139" borderId="0" xfId="0" applyNumberFormat="1" applyFont="1" applyFill="1" applyBorder="1" applyAlignment="1">
      <alignment horizontal="right" vertical="center" wrapText="1"/>
    </xf>
    <xf numFmtId="0" fontId="323" fillId="139" borderId="0" xfId="0" applyFont="1" applyFill="1" applyBorder="1" applyAlignment="1">
      <alignment horizontal="right" vertical="center" wrapText="1"/>
    </xf>
    <xf numFmtId="0" fontId="323" fillId="136" borderId="0" xfId="0" applyFont="1" applyFill="1" applyBorder="1" applyAlignment="1">
      <alignment horizontal="right" vertical="center"/>
    </xf>
    <xf numFmtId="0" fontId="323" fillId="136" borderId="0" xfId="0" applyFont="1" applyFill="1" applyAlignment="1">
      <alignment horizontal="right" vertical="center" wrapText="1"/>
    </xf>
    <xf numFmtId="0" fontId="324" fillId="0" borderId="0" xfId="0" applyFont="1" applyFill="1" applyBorder="1" applyAlignment="1">
      <alignment horizontal="center" vertical="center"/>
    </xf>
    <xf numFmtId="0" fontId="345" fillId="0" borderId="0" xfId="0" applyFont="1" applyFill="1" applyBorder="1" applyAlignment="1">
      <alignment horizontal="center" vertical="center"/>
    </xf>
    <xf numFmtId="3" fontId="344" fillId="0" borderId="0" xfId="0" applyNumberFormat="1" applyFont="1" applyFill="1" applyBorder="1" applyAlignment="1">
      <alignment horizontal="right" vertical="center"/>
    </xf>
    <xf numFmtId="0" fontId="344" fillId="0" borderId="0" xfId="0" applyFont="1" applyFill="1" applyBorder="1" applyAlignment="1">
      <alignment horizontal="right" vertical="center"/>
    </xf>
    <xf numFmtId="3" fontId="345" fillId="0" borderId="0" xfId="0" applyNumberFormat="1" applyFont="1" applyFill="1" applyBorder="1" applyAlignment="1">
      <alignment horizontal="right" vertical="center"/>
    </xf>
    <xf numFmtId="3" fontId="323" fillId="0" borderId="0" xfId="0" applyNumberFormat="1" applyFont="1" applyFill="1" applyBorder="1" applyAlignment="1">
      <alignment horizontal="right" vertical="center" wrapText="1" indent="2"/>
    </xf>
    <xf numFmtId="0" fontId="323" fillId="0" borderId="0" xfId="0" applyFont="1" applyFill="1" applyBorder="1" applyAlignment="1">
      <alignment horizontal="right" vertical="center" wrapText="1" indent="2"/>
    </xf>
    <xf numFmtId="3" fontId="324" fillId="0" borderId="0" xfId="0" applyNumberFormat="1" applyFont="1" applyFill="1" applyBorder="1" applyAlignment="1">
      <alignment horizontal="right" vertical="center" wrapText="1" indent="2"/>
    </xf>
    <xf numFmtId="9" fontId="323" fillId="0" borderId="0" xfId="0" applyNumberFormat="1" applyFont="1" applyAlignment="1">
      <alignment horizontal="right" vertical="center" wrapText="1"/>
    </xf>
    <xf numFmtId="9" fontId="323" fillId="0" borderId="0" xfId="0" applyNumberFormat="1" applyFont="1" applyFill="1" applyBorder="1" applyAlignment="1">
      <alignment horizontal="right" vertical="center" wrapText="1"/>
    </xf>
    <xf numFmtId="175" fontId="323" fillId="0" borderId="0" xfId="0" applyNumberFormat="1" applyFont="1" applyFill="1" applyBorder="1" applyAlignment="1">
      <alignment horizontal="right" vertical="center"/>
    </xf>
    <xf numFmtId="175" fontId="323" fillId="0" borderId="0" xfId="0" applyNumberFormat="1" applyFont="1" applyFill="1" applyBorder="1" applyAlignment="1">
      <alignment horizontal="right" vertical="center" wrapText="1"/>
    </xf>
    <xf numFmtId="175" fontId="323" fillId="0" borderId="0" xfId="0" applyNumberFormat="1" applyFont="1" applyAlignment="1">
      <alignment horizontal="right" vertical="center" wrapText="1"/>
    </xf>
    <xf numFmtId="0" fontId="323" fillId="0" borderId="0" xfId="0" applyFont="1" applyFill="1" applyBorder="1" applyAlignment="1">
      <alignment horizontal="right" vertical="center"/>
    </xf>
    <xf numFmtId="10" fontId="323" fillId="0" borderId="0" xfId="0" applyNumberFormat="1" applyFont="1" applyFill="1" applyBorder="1" applyAlignment="1">
      <alignment horizontal="right" vertical="center" wrapText="1"/>
    </xf>
    <xf numFmtId="0" fontId="324" fillId="0" borderId="0" xfId="0" applyFont="1" applyFill="1" applyBorder="1" applyAlignment="1">
      <alignment horizontal="right" vertical="center"/>
    </xf>
    <xf numFmtId="9" fontId="323" fillId="0" borderId="0" xfId="0" applyNumberFormat="1" applyFont="1" applyFill="1" applyBorder="1" applyAlignment="1">
      <alignment horizontal="right" vertical="center"/>
    </xf>
    <xf numFmtId="0" fontId="324" fillId="0" borderId="0" xfId="0" applyFont="1" applyFill="1" applyBorder="1" applyAlignment="1">
      <alignment horizontal="right" vertical="top"/>
    </xf>
    <xf numFmtId="175" fontId="323" fillId="0" borderId="0" xfId="0" applyNumberFormat="1" applyFont="1" applyAlignment="1">
      <alignment horizontal="right" vertical="center"/>
    </xf>
    <xf numFmtId="175" fontId="344" fillId="0" borderId="0" xfId="0" applyNumberFormat="1" applyFont="1" applyFill="1" applyBorder="1" applyAlignment="1">
      <alignment horizontal="right" vertical="center"/>
    </xf>
    <xf numFmtId="0" fontId="324" fillId="0" borderId="229" xfId="0" applyFont="1" applyFill="1" applyBorder="1" applyAlignment="1">
      <alignment horizontal="right" vertical="center"/>
    </xf>
    <xf numFmtId="0" fontId="345" fillId="0" borderId="229" xfId="0" applyFont="1" applyFill="1" applyBorder="1" applyAlignment="1">
      <alignment horizontal="center" vertical="center"/>
    </xf>
    <xf numFmtId="0" fontId="324" fillId="0" borderId="229" xfId="0" applyFont="1" applyFill="1" applyBorder="1" applyAlignment="1">
      <alignment horizontal="center" vertical="center"/>
    </xf>
    <xf numFmtId="0" fontId="345" fillId="0" borderId="229" xfId="0" applyFont="1" applyBorder="1" applyAlignment="1">
      <alignment horizontal="left" vertical="top"/>
    </xf>
    <xf numFmtId="0" fontId="324" fillId="0" borderId="229" xfId="0" applyFont="1" applyFill="1" applyBorder="1" applyAlignment="1">
      <alignment horizontal="right" vertical="top"/>
    </xf>
    <xf numFmtId="3" fontId="356" fillId="136" borderId="218" xfId="0" applyNumberFormat="1" applyFont="1" applyFill="1" applyBorder="1" applyAlignment="1">
      <alignment horizontal="left" vertical="center" wrapText="1"/>
    </xf>
    <xf numFmtId="9" fontId="323" fillId="0" borderId="0" xfId="0" applyNumberFormat="1" applyFont="1" applyAlignment="1">
      <alignment horizontal="right" vertical="center"/>
    </xf>
    <xf numFmtId="9" fontId="344" fillId="0" borderId="0" xfId="0" applyNumberFormat="1" applyFont="1" applyFill="1" applyBorder="1" applyAlignment="1">
      <alignment horizontal="right" vertical="center"/>
    </xf>
    <xf numFmtId="0" fontId="324" fillId="0" borderId="229" xfId="0" applyFont="1" applyFill="1" applyBorder="1" applyAlignment="1">
      <alignment horizontal="center" vertical="top"/>
    </xf>
    <xf numFmtId="0" fontId="323" fillId="0" borderId="229" xfId="0" applyFont="1" applyFill="1" applyBorder="1" applyAlignment="1">
      <alignment horizontal="center" vertical="top"/>
    </xf>
    <xf numFmtId="0" fontId="324" fillId="0" borderId="229" xfId="0" applyFont="1" applyFill="1" applyBorder="1" applyAlignment="1">
      <alignment vertical="top"/>
    </xf>
    <xf numFmtId="0" fontId="324" fillId="0" borderId="229" xfId="0" applyFont="1" applyFill="1" applyBorder="1" applyAlignment="1">
      <alignment horizontal="left" vertical="top"/>
    </xf>
    <xf numFmtId="1" fontId="323" fillId="0" borderId="0" xfId="0" applyNumberFormat="1" applyFont="1" applyFill="1" applyBorder="1" applyAlignment="1">
      <alignment horizontal="right" vertical="center"/>
    </xf>
    <xf numFmtId="1" fontId="324" fillId="0" borderId="0" xfId="0" applyNumberFormat="1" applyFont="1" applyFill="1" applyBorder="1" applyAlignment="1">
      <alignment horizontal="right" vertical="center"/>
    </xf>
    <xf numFmtId="0" fontId="323" fillId="0" borderId="0" xfId="0" applyFont="1" applyAlignment="1">
      <alignment horizontal="right" vertical="center"/>
    </xf>
    <xf numFmtId="0" fontId="323" fillId="0" borderId="0" xfId="0" applyFont="1" applyAlignment="1">
      <alignment horizontal="right" vertical="center" wrapText="1"/>
    </xf>
    <xf numFmtId="0" fontId="323" fillId="0" borderId="0" xfId="0" applyFont="1" applyFill="1" applyAlignment="1">
      <alignment horizontal="right" vertical="center"/>
    </xf>
    <xf numFmtId="0" fontId="323" fillId="0" borderId="0" xfId="0" applyFont="1" applyFill="1" applyBorder="1" applyAlignment="1">
      <alignment horizontal="right" vertical="center" wrapText="1"/>
    </xf>
    <xf numFmtId="0" fontId="323" fillId="0" borderId="0" xfId="0" applyFont="1" applyAlignment="1">
      <alignment vertical="center" wrapText="1" indent="2"/>
    </xf>
    <xf numFmtId="0" fontId="323" fillId="0" borderId="0" xfId="0" applyFont="1" applyAlignment="1">
      <alignment horizontal="right" vertical="center" wrapText="1" indent="2"/>
    </xf>
    <xf numFmtId="175" fontId="323" fillId="0" borderId="229" xfId="0" applyNumberFormat="1" applyFont="1" applyFill="1" applyBorder="1" applyAlignment="1">
      <alignment horizontal="right" vertical="center"/>
    </xf>
    <xf numFmtId="0" fontId="345" fillId="0" borderId="229" xfId="0" applyFont="1" applyFill="1" applyBorder="1" applyAlignment="1">
      <alignment horizontal="right" vertical="center"/>
    </xf>
    <xf numFmtId="315" fontId="344" fillId="0" borderId="0" xfId="0" applyNumberFormat="1" applyFont="1" applyFill="1" applyBorder="1" applyAlignment="1" applyProtection="1">
      <alignment horizontal="right" vertical="center"/>
      <protection locked="0"/>
    </xf>
    <xf numFmtId="0" fontId="344" fillId="136" borderId="15" xfId="0" quotePrefix="1" applyFont="1" applyFill="1" applyBorder="1" applyAlignment="1">
      <alignment horizontal="right" vertical="center"/>
    </xf>
    <xf numFmtId="0" fontId="343" fillId="136" borderId="15" xfId="0" applyFont="1" applyFill="1" applyBorder="1" applyAlignment="1">
      <alignment vertical="center" wrapText="1"/>
    </xf>
    <xf numFmtId="0" fontId="342" fillId="136" borderId="0" xfId="0" applyFont="1" applyFill="1" applyBorder="1" applyAlignment="1">
      <alignment horizontal="center" vertical="center" wrapText="1"/>
    </xf>
    <xf numFmtId="0" fontId="342" fillId="136" borderId="15" xfId="0" applyFont="1" applyFill="1" applyBorder="1" applyAlignment="1">
      <alignment horizontal="center" vertical="center" wrapText="1"/>
    </xf>
    <xf numFmtId="0" fontId="344" fillId="136" borderId="15" xfId="0" applyFont="1" applyFill="1" applyBorder="1" applyAlignment="1">
      <alignment vertical="center" wrapText="1"/>
    </xf>
    <xf numFmtId="0" fontId="344" fillId="136" borderId="234" xfId="0" applyFont="1" applyFill="1" applyBorder="1" applyAlignment="1">
      <alignment vertical="center" wrapText="1"/>
    </xf>
    <xf numFmtId="3" fontId="344" fillId="139" borderId="15" xfId="0" applyNumberFormat="1" applyFont="1" applyFill="1" applyBorder="1" applyAlignment="1">
      <alignment horizontal="right" vertical="center" wrapText="1"/>
    </xf>
    <xf numFmtId="3" fontId="345" fillId="47" borderId="15" xfId="0" applyNumberFormat="1" applyFont="1" applyFill="1" applyBorder="1" applyAlignment="1">
      <alignment horizontal="right" vertical="center" wrapText="1" indent="4"/>
    </xf>
    <xf numFmtId="9" fontId="344" fillId="139" borderId="15" xfId="0" applyNumberFormat="1" applyFont="1" applyFill="1" applyBorder="1" applyAlignment="1">
      <alignment horizontal="right" vertical="center" wrapText="1"/>
    </xf>
    <xf numFmtId="3" fontId="344" fillId="136" borderId="15" xfId="0" applyNumberFormat="1" applyFont="1" applyFill="1" applyBorder="1" applyAlignment="1">
      <alignment horizontal="center" vertical="center"/>
    </xf>
    <xf numFmtId="0" fontId="345" fillId="136" borderId="0" xfId="0" applyFont="1" applyFill="1" applyBorder="1" applyAlignment="1">
      <alignment horizontal="center" vertical="center" wrapText="1"/>
    </xf>
    <xf numFmtId="0" fontId="345" fillId="136" borderId="15" xfId="0" applyFont="1" applyFill="1" applyBorder="1" applyAlignment="1">
      <alignment horizontal="center" vertical="center" wrapText="1"/>
    </xf>
    <xf numFmtId="0" fontId="344" fillId="136" borderId="15" xfId="0" applyFont="1" applyFill="1" applyBorder="1" applyAlignment="1">
      <alignment horizontal="center" vertical="center" wrapText="1"/>
    </xf>
    <xf numFmtId="15" fontId="342" fillId="136" borderId="15" xfId="0" applyNumberFormat="1" applyFont="1" applyFill="1" applyBorder="1" applyAlignment="1">
      <alignment vertical="center" wrapText="1"/>
    </xf>
    <xf numFmtId="15" fontId="342" fillId="136" borderId="15" xfId="0" applyNumberFormat="1" applyFont="1" applyFill="1" applyBorder="1" applyAlignment="1">
      <alignment horizontal="center" vertical="center" wrapText="1"/>
    </xf>
    <xf numFmtId="9" fontId="344" fillId="47" borderId="15" xfId="0" applyNumberFormat="1" applyFont="1" applyFill="1" applyBorder="1" applyAlignment="1">
      <alignment horizontal="right" vertical="center" wrapText="1" indent="4"/>
    </xf>
    <xf numFmtId="9" fontId="345" fillId="47" borderId="15" xfId="0" applyNumberFormat="1" applyFont="1" applyFill="1" applyBorder="1" applyAlignment="1">
      <alignment horizontal="right" vertical="center" wrapText="1" indent="4"/>
    </xf>
    <xf numFmtId="0" fontId="323" fillId="47" borderId="15" xfId="0" applyFont="1" applyFill="1" applyBorder="1" applyAlignment="1">
      <alignment vertical="center" wrapText="1"/>
    </xf>
    <xf numFmtId="0" fontId="323" fillId="136" borderId="0" xfId="0" applyFont="1" applyFill="1" applyBorder="1" applyAlignment="1">
      <alignment horizontal="right" vertical="center" wrapText="1"/>
    </xf>
    <xf numFmtId="0" fontId="342" fillId="136" borderId="217" xfId="0" applyFont="1" applyFill="1" applyBorder="1" applyAlignment="1">
      <alignment horizontal="center" vertical="center" wrapText="1"/>
    </xf>
    <xf numFmtId="49" fontId="335" fillId="0" borderId="0" xfId="0" applyNumberFormat="1" applyFont="1" applyAlignment="1">
      <alignment horizontal="center" shrinkToFit="1"/>
    </xf>
    <xf numFmtId="49" fontId="333" fillId="0" borderId="0" xfId="0" applyNumberFormat="1" applyFont="1" applyAlignment="1">
      <alignment horizontal="center" shrinkToFit="1"/>
    </xf>
    <xf numFmtId="49" fontId="338" fillId="0" borderId="0" xfId="0" applyNumberFormat="1" applyFont="1" applyAlignment="1">
      <alignment horizontal="right" shrinkToFit="1"/>
    </xf>
    <xf numFmtId="49" fontId="333" fillId="0" borderId="0" xfId="0" applyNumberFormat="1" applyFont="1" applyAlignment="1">
      <alignment horizontal="right" shrinkToFit="1"/>
    </xf>
    <xf numFmtId="15" fontId="324" fillId="47" borderId="0" xfId="0" applyNumberFormat="1" applyFont="1" applyFill="1" applyAlignment="1">
      <alignment vertical="center" wrapText="1"/>
    </xf>
    <xf numFmtId="0" fontId="323" fillId="0" borderId="0" xfId="0" applyFont="1" applyAlignment="1">
      <alignment vertical="center" wrapText="1"/>
    </xf>
    <xf numFmtId="172" fontId="345" fillId="47" borderId="0" xfId="0" applyNumberFormat="1" applyFont="1" applyFill="1" applyAlignment="1">
      <alignment vertical="center" wrapText="1"/>
    </xf>
    <xf numFmtId="172" fontId="345" fillId="47" borderId="0" xfId="0" applyNumberFormat="1" applyFont="1" applyFill="1" applyAlignment="1">
      <alignment horizontal="right" vertical="center" wrapText="1"/>
    </xf>
    <xf numFmtId="3" fontId="344" fillId="47" borderId="0" xfId="0" applyNumberFormat="1" applyFont="1" applyFill="1" applyAlignment="1">
      <alignment horizontal="right" vertical="center" wrapText="1"/>
    </xf>
    <xf numFmtId="172" fontId="344" fillId="47" borderId="0" xfId="0" applyNumberFormat="1" applyFont="1" applyFill="1" applyAlignment="1">
      <alignment vertical="center" wrapText="1"/>
    </xf>
    <xf numFmtId="0" fontId="344" fillId="0" borderId="0" xfId="0" applyFont="1" applyAlignment="1">
      <alignment vertical="center" wrapText="1"/>
    </xf>
    <xf numFmtId="3" fontId="323" fillId="0" borderId="0" xfId="0" applyNumberFormat="1" applyFont="1" applyAlignment="1">
      <alignment horizontal="right"/>
    </xf>
    <xf numFmtId="3" fontId="323" fillId="47" borderId="0" xfId="0" applyNumberFormat="1" applyFont="1" applyFill="1" applyAlignment="1">
      <alignment horizontal="right"/>
    </xf>
    <xf numFmtId="0" fontId="344" fillId="0" borderId="0" xfId="0" applyFont="1" applyAlignment="1">
      <alignment horizontal="right" vertical="center" wrapText="1"/>
    </xf>
    <xf numFmtId="0" fontId="344" fillId="0" borderId="15" xfId="0" applyFont="1" applyBorder="1" applyAlignment="1">
      <alignment vertical="center" wrapText="1"/>
    </xf>
    <xf numFmtId="3" fontId="344" fillId="0" borderId="15" xfId="0" applyNumberFormat="1" applyFont="1" applyBorder="1" applyAlignment="1">
      <alignment horizontal="right" vertical="center" wrapText="1"/>
    </xf>
    <xf numFmtId="172" fontId="344" fillId="47" borderId="0" xfId="0" applyNumberFormat="1" applyFont="1" applyFill="1" applyAlignment="1">
      <alignment horizontal="right" vertical="center" wrapText="1"/>
    </xf>
    <xf numFmtId="0" fontId="345" fillId="47" borderId="44" xfId="0" applyFont="1" applyFill="1" applyBorder="1" applyAlignment="1">
      <alignment horizontal="right" vertical="center" wrapText="1"/>
    </xf>
    <xf numFmtId="171" fontId="323" fillId="0" borderId="0" xfId="0" applyNumberFormat="1" applyFont="1" applyAlignment="1">
      <alignment horizontal="center"/>
    </xf>
    <xf numFmtId="0" fontId="323" fillId="0" borderId="0" xfId="2919" applyFont="1" applyAlignment="1">
      <alignment horizontal="left"/>
    </xf>
    <xf numFmtId="0" fontId="323" fillId="0" borderId="0" xfId="0" applyFont="1" applyAlignment="1">
      <alignment wrapText="1"/>
    </xf>
    <xf numFmtId="3" fontId="344" fillId="136" borderId="0" xfId="0" applyNumberFormat="1" applyFont="1" applyFill="1" applyBorder="1" applyAlignment="1">
      <alignment vertical="center" wrapText="1"/>
    </xf>
    <xf numFmtId="3" fontId="323" fillId="0" borderId="0" xfId="0" applyNumberFormat="1" applyFont="1" applyFill="1" applyBorder="1" applyAlignment="1">
      <alignment horizontal="right" vertical="center"/>
    </xf>
    <xf numFmtId="3" fontId="324" fillId="0" borderId="0" xfId="0" applyNumberFormat="1" applyFont="1" applyFill="1" applyBorder="1" applyAlignment="1">
      <alignment horizontal="right" vertical="center"/>
    </xf>
    <xf numFmtId="0" fontId="344" fillId="136" borderId="0" xfId="0" quotePrefix="1" applyFont="1" applyFill="1" applyBorder="1" applyAlignment="1">
      <alignment horizontal="left" vertical="top" wrapText="1"/>
    </xf>
    <xf numFmtId="0" fontId="381" fillId="0" borderId="0" xfId="0" applyFont="1" applyBorder="1" applyAlignment="1">
      <alignment vertical="center"/>
    </xf>
    <xf numFmtId="0" fontId="357" fillId="0" borderId="229" xfId="0" applyFont="1" applyBorder="1"/>
    <xf numFmtId="0" fontId="326" fillId="0" borderId="229" xfId="0" applyFont="1" applyBorder="1" applyAlignment="1">
      <alignment vertical="center"/>
    </xf>
    <xf numFmtId="0" fontId="322" fillId="0" borderId="217" xfId="0" applyFont="1" applyBorder="1" applyAlignment="1">
      <alignment vertical="center"/>
    </xf>
    <xf numFmtId="0" fontId="326" fillId="0" borderId="217" xfId="0" applyFont="1" applyBorder="1" applyAlignment="1">
      <alignment vertical="center"/>
    </xf>
    <xf numFmtId="0" fontId="327" fillId="0" borderId="217" xfId="0" applyFont="1" applyBorder="1"/>
    <xf numFmtId="0" fontId="325" fillId="0" borderId="217" xfId="0" applyFont="1" applyBorder="1"/>
    <xf numFmtId="0" fontId="327" fillId="0" borderId="229" xfId="0" applyFont="1" applyBorder="1"/>
    <xf numFmtId="0" fontId="325" fillId="0" borderId="229" xfId="0" applyFont="1" applyFill="1" applyBorder="1"/>
    <xf numFmtId="0" fontId="324" fillId="0" borderId="229" xfId="0" applyFont="1" applyFill="1" applyBorder="1" applyAlignment="1">
      <alignment wrapText="1"/>
    </xf>
    <xf numFmtId="0" fontId="305" fillId="0" borderId="229" xfId="0" applyFont="1" applyBorder="1"/>
    <xf numFmtId="0" fontId="357" fillId="0" borderId="0" xfId="0" applyFont="1" applyBorder="1"/>
    <xf numFmtId="0" fontId="322" fillId="0" borderId="217" xfId="0" applyFont="1" applyBorder="1" applyAlignment="1">
      <alignment horizontal="center" vertical="center"/>
    </xf>
    <xf numFmtId="0" fontId="305" fillId="0" borderId="229" xfId="0" applyFont="1" applyBorder="1" applyAlignment="1">
      <alignment horizontal="center"/>
    </xf>
    <xf numFmtId="0" fontId="323" fillId="0" borderId="229" xfId="0" applyFont="1" applyFill="1" applyBorder="1" applyAlignment="1">
      <alignment horizontal="center" wrapText="1"/>
    </xf>
    <xf numFmtId="0" fontId="323" fillId="0" borderId="229" xfId="0" applyFont="1" applyBorder="1" applyAlignment="1">
      <alignment horizontal="center" wrapText="1"/>
    </xf>
    <xf numFmtId="0" fontId="324" fillId="0" borderId="229" xfId="0" applyFont="1" applyBorder="1" applyAlignment="1">
      <alignment wrapText="1"/>
    </xf>
    <xf numFmtId="0" fontId="323" fillId="0" borderId="229" xfId="0" applyFont="1" applyBorder="1" applyAlignment="1">
      <alignment wrapText="1"/>
    </xf>
    <xf numFmtId="0" fontId="325" fillId="0" borderId="217" xfId="0" applyFont="1" applyFill="1" applyBorder="1"/>
    <xf numFmtId="0" fontId="339" fillId="0" borderId="0" xfId="0" applyFont="1"/>
    <xf numFmtId="0" fontId="356" fillId="0" borderId="0" xfId="0" applyFont="1" applyFill="1" applyAlignment="1">
      <alignment horizontal="left" vertical="center" wrapText="1"/>
    </xf>
    <xf numFmtId="0" fontId="342" fillId="136" borderId="0" xfId="0" applyFont="1" applyFill="1" applyBorder="1" applyAlignment="1">
      <alignment horizontal="center" vertical="center"/>
    </xf>
    <xf numFmtId="49" fontId="342" fillId="136" borderId="0" xfId="0" applyNumberFormat="1" applyFont="1" applyFill="1" applyBorder="1" applyAlignment="1">
      <alignment horizontal="center" vertical="center"/>
    </xf>
    <xf numFmtId="0" fontId="323" fillId="0" borderId="0" xfId="0" applyFont="1" applyFill="1" applyBorder="1" applyAlignment="1">
      <alignment horizontal="right" wrapText="1"/>
    </xf>
    <xf numFmtId="3" fontId="344" fillId="0" borderId="0" xfId="0" applyNumberFormat="1" applyFont="1" applyFill="1" applyBorder="1" applyAlignment="1">
      <alignment horizontal="right" vertical="center" wrapText="1"/>
    </xf>
    <xf numFmtId="0" fontId="344" fillId="0" borderId="0" xfId="0" applyFont="1" applyFill="1" applyBorder="1" applyAlignment="1">
      <alignment horizontal="right" vertical="center" wrapText="1"/>
    </xf>
    <xf numFmtId="0" fontId="323" fillId="0" borderId="0" xfId="0" quotePrefix="1" applyFont="1" applyAlignment="1">
      <alignment vertical="center"/>
    </xf>
    <xf numFmtId="0" fontId="345" fillId="136" borderId="0" xfId="0" applyFont="1" applyFill="1" applyBorder="1" applyAlignment="1">
      <alignment vertical="center"/>
    </xf>
    <xf numFmtId="0" fontId="323" fillId="136" borderId="0" xfId="0" applyFont="1" applyFill="1" applyBorder="1" applyAlignment="1">
      <alignment vertical="center"/>
    </xf>
    <xf numFmtId="1" fontId="344" fillId="0" borderId="0" xfId="0" applyNumberFormat="1" applyFont="1" applyFill="1" applyBorder="1" applyAlignment="1">
      <alignment horizontal="right"/>
    </xf>
    <xf numFmtId="1" fontId="344" fillId="0" borderId="0" xfId="0" applyNumberFormat="1" applyFont="1" applyBorder="1" applyAlignment="1">
      <alignment horizontal="right" vertical="center"/>
    </xf>
    <xf numFmtId="172" fontId="323" fillId="0" borderId="0" xfId="0" applyNumberFormat="1" applyFont="1" applyAlignment="1">
      <alignment horizontal="right" vertical="center"/>
    </xf>
    <xf numFmtId="172" fontId="323" fillId="136" borderId="0" xfId="0" applyNumberFormat="1" applyFont="1" applyFill="1" applyAlignment="1">
      <alignment horizontal="right" vertical="center"/>
    </xf>
    <xf numFmtId="230" fontId="323" fillId="0" borderId="0" xfId="0" applyNumberFormat="1" applyFont="1" applyAlignment="1">
      <alignment horizontal="right" vertical="center"/>
    </xf>
    <xf numFmtId="230" fontId="323" fillId="136" borderId="0" xfId="0" applyNumberFormat="1" applyFont="1" applyFill="1" applyAlignment="1">
      <alignment horizontal="right" vertical="center"/>
    </xf>
    <xf numFmtId="171" fontId="323" fillId="0" borderId="0" xfId="0" applyNumberFormat="1" applyFont="1" applyFill="1" applyBorder="1" applyAlignment="1">
      <alignment horizontal="left" vertical="top" wrapText="1"/>
    </xf>
    <xf numFmtId="171" fontId="348" fillId="0" borderId="0" xfId="0" applyNumberFormat="1" applyFont="1" applyFill="1" applyBorder="1" applyAlignment="1">
      <alignment horizontal="left" vertical="top" wrapText="1"/>
    </xf>
    <xf numFmtId="171" fontId="353" fillId="0" borderId="0" xfId="0" applyNumberFormat="1" applyFont="1" applyFill="1" applyBorder="1" applyAlignment="1">
      <alignment horizontal="left" vertical="top" wrapText="1"/>
    </xf>
    <xf numFmtId="0" fontId="323" fillId="0" borderId="0" xfId="0" applyFont="1" applyAlignment="1">
      <alignment horizontal="left" vertical="top"/>
    </xf>
    <xf numFmtId="0" fontId="344" fillId="136" borderId="217" xfId="0" applyFont="1" applyFill="1" applyBorder="1" applyAlignment="1">
      <alignment vertical="center" wrapText="1"/>
    </xf>
    <xf numFmtId="0" fontId="344" fillId="136" borderId="0" xfId="0" applyFont="1" applyFill="1" applyAlignment="1">
      <alignment horizontal="left" vertical="top" wrapText="1"/>
    </xf>
    <xf numFmtId="0" fontId="344" fillId="0" borderId="0" xfId="0" applyFont="1" applyAlignment="1" applyProtection="1">
      <alignment vertical="center"/>
      <protection locked="0"/>
    </xf>
    <xf numFmtId="0" fontId="345" fillId="0" borderId="229" xfId="0" applyFont="1" applyFill="1" applyBorder="1" applyAlignment="1">
      <alignment vertical="top"/>
    </xf>
    <xf numFmtId="0" fontId="345" fillId="0" borderId="0" xfId="0" applyFont="1" applyFill="1" applyBorder="1" applyAlignment="1">
      <alignment horizontal="left" vertical="top"/>
    </xf>
    <xf numFmtId="0" fontId="345" fillId="0" borderId="229" xfId="0" applyFont="1" applyFill="1" applyBorder="1" applyAlignment="1">
      <alignment horizontal="left" vertical="top"/>
    </xf>
    <xf numFmtId="0" fontId="325" fillId="0" borderId="15" xfId="0" applyFont="1" applyBorder="1" applyAlignment="1">
      <alignment horizontal="center"/>
    </xf>
    <xf numFmtId="49" fontId="335" fillId="0" borderId="14" xfId="0" applyNumberFormat="1" applyFont="1" applyBorder="1" applyAlignment="1">
      <alignment horizontal="center" shrinkToFit="1"/>
    </xf>
    <xf numFmtId="0" fontId="351" fillId="0" borderId="0" xfId="0" applyFont="1" applyAlignment="1">
      <alignment horizontal="center" vertical="top"/>
    </xf>
    <xf numFmtId="0" fontId="324" fillId="0" borderId="0" xfId="0" applyFont="1" applyAlignment="1">
      <alignment horizontal="right" vertical="top"/>
    </xf>
    <xf numFmtId="0" fontId="323" fillId="0" borderId="229" xfId="0" applyFont="1" applyBorder="1" applyAlignment="1">
      <alignment horizontal="center" vertical="top"/>
    </xf>
    <xf numFmtId="3" fontId="323" fillId="0" borderId="0" xfId="0" applyNumberFormat="1" applyFont="1" applyAlignment="1">
      <alignment horizontal="right" vertical="top" indent="2"/>
    </xf>
    <xf numFmtId="175" fontId="323" fillId="0" borderId="229" xfId="0" applyNumberFormat="1" applyFont="1" applyBorder="1" applyAlignment="1">
      <alignment horizontal="right" vertical="center"/>
    </xf>
    <xf numFmtId="0" fontId="322" fillId="0" borderId="15" xfId="0" applyFont="1" applyBorder="1" applyAlignment="1">
      <alignment horizontal="center" vertical="center"/>
    </xf>
    <xf numFmtId="281" fontId="325" fillId="0" borderId="0" xfId="0" applyNumberFormat="1" applyFont="1"/>
    <xf numFmtId="3" fontId="368" fillId="136" borderId="0" xfId="0" applyNumberFormat="1" applyFont="1" applyFill="1" applyBorder="1" applyAlignment="1">
      <alignment horizontal="left" vertical="center" wrapText="1"/>
    </xf>
    <xf numFmtId="3" fontId="344" fillId="136" borderId="15" xfId="0" applyNumberFormat="1" applyFont="1" applyFill="1" applyBorder="1" applyAlignment="1">
      <alignment horizontal="right" vertical="center" wrapText="1"/>
    </xf>
    <xf numFmtId="3" fontId="368" fillId="136" borderId="15" xfId="0" applyNumberFormat="1" applyFont="1" applyFill="1" applyBorder="1" applyAlignment="1">
      <alignment horizontal="left" vertical="top" wrapText="1"/>
    </xf>
    <xf numFmtId="3" fontId="344" fillId="47" borderId="15" xfId="0" applyNumberFormat="1" applyFont="1" applyFill="1" applyBorder="1" applyAlignment="1">
      <alignment vertical="center" wrapText="1"/>
    </xf>
    <xf numFmtId="3" fontId="344" fillId="136" borderId="15" xfId="0" applyNumberFormat="1" applyFont="1" applyFill="1" applyBorder="1" applyAlignment="1">
      <alignment vertical="center" wrapText="1"/>
    </xf>
    <xf numFmtId="3" fontId="344" fillId="136" borderId="0" xfId="0" applyNumberFormat="1" applyFont="1" applyFill="1" applyBorder="1" applyAlignment="1">
      <alignment horizontal="right" vertical="center"/>
    </xf>
    <xf numFmtId="3" fontId="344" fillId="136" borderId="0" xfId="0" quotePrefix="1" applyNumberFormat="1" applyFont="1" applyFill="1" applyBorder="1" applyAlignment="1">
      <alignment horizontal="right" vertical="center" wrapText="1"/>
    </xf>
    <xf numFmtId="3" fontId="344" fillId="136" borderId="0" xfId="0" quotePrefix="1" applyNumberFormat="1" applyFont="1" applyFill="1" applyBorder="1" applyAlignment="1">
      <alignment horizontal="right" vertical="center"/>
    </xf>
    <xf numFmtId="3" fontId="344" fillId="136" borderId="15" xfId="0" applyNumberFormat="1" applyFont="1" applyFill="1" applyBorder="1" applyAlignment="1">
      <alignment horizontal="right" vertical="center"/>
    </xf>
    <xf numFmtId="3" fontId="344" fillId="136" borderId="15" xfId="0" quotePrefix="1" applyNumberFormat="1" applyFont="1" applyFill="1" applyBorder="1" applyAlignment="1">
      <alignment horizontal="right" vertical="center"/>
    </xf>
    <xf numFmtId="3" fontId="344" fillId="136" borderId="15" xfId="0" quotePrefix="1" applyNumberFormat="1" applyFont="1" applyFill="1" applyBorder="1" applyAlignment="1">
      <alignment horizontal="right" vertical="center" wrapText="1"/>
    </xf>
    <xf numFmtId="281" fontId="344" fillId="136" borderId="15" xfId="0" applyNumberFormat="1" applyFont="1" applyFill="1" applyBorder="1" applyAlignment="1">
      <alignment horizontal="right" vertical="center" wrapText="1"/>
    </xf>
    <xf numFmtId="0" fontId="325" fillId="0" borderId="15" xfId="0" applyFont="1" applyBorder="1"/>
    <xf numFmtId="0" fontId="344" fillId="0" borderId="0" xfId="0" applyFont="1" applyFill="1" applyBorder="1" applyAlignment="1">
      <alignment horizontal="right" vertical="top"/>
    </xf>
    <xf numFmtId="0" fontId="323" fillId="136" borderId="0" xfId="0" applyFont="1" applyFill="1" applyAlignment="1">
      <alignment horizontal="left" vertical="center" wrapText="1"/>
    </xf>
    <xf numFmtId="0" fontId="324" fillId="0" borderId="229" xfId="0" applyFont="1" applyBorder="1" applyAlignment="1">
      <alignment horizontal="center" vertical="center"/>
    </xf>
    <xf numFmtId="0" fontId="324" fillId="0" borderId="229" xfId="0" applyFont="1" applyFill="1" applyBorder="1" applyAlignment="1">
      <alignment horizontal="right" vertical="top" indent="2"/>
    </xf>
    <xf numFmtId="0" fontId="324" fillId="0" borderId="0" xfId="0" applyFont="1" applyFill="1" applyBorder="1" applyAlignment="1">
      <alignment horizontal="right" indent="2"/>
    </xf>
    <xf numFmtId="9" fontId="344" fillId="136" borderId="217" xfId="0" applyNumberFormat="1" applyFont="1" applyFill="1" applyBorder="1" applyAlignment="1">
      <alignment horizontal="right" vertical="center" wrapText="1"/>
    </xf>
    <xf numFmtId="0" fontId="346" fillId="136" borderId="15" xfId="0" applyFont="1" applyFill="1" applyBorder="1" applyAlignment="1">
      <alignment vertical="center"/>
    </xf>
    <xf numFmtId="0" fontId="358" fillId="31" borderId="0" xfId="0" applyFont="1" applyFill="1"/>
    <xf numFmtId="0" fontId="352" fillId="31" borderId="212" xfId="0" applyFont="1" applyFill="1" applyBorder="1" applyAlignment="1">
      <alignment vertical="center"/>
    </xf>
    <xf numFmtId="0" fontId="352" fillId="31" borderId="212" xfId="0" applyFont="1" applyFill="1" applyBorder="1"/>
    <xf numFmtId="0" fontId="352" fillId="31" borderId="212" xfId="0" applyFont="1" applyFill="1" applyBorder="1" applyAlignment="1"/>
    <xf numFmtId="0" fontId="385" fillId="31" borderId="212" xfId="0" applyFont="1" applyFill="1" applyBorder="1" applyAlignment="1"/>
    <xf numFmtId="0" fontId="358" fillId="0" borderId="0" xfId="0" applyFont="1"/>
    <xf numFmtId="0" fontId="352" fillId="31" borderId="0" xfId="0" applyFont="1" applyFill="1" applyAlignment="1">
      <alignment vertical="center"/>
    </xf>
    <xf numFmtId="0" fontId="352" fillId="31" borderId="0" xfId="0" applyFont="1" applyFill="1" applyAlignment="1"/>
    <xf numFmtId="0" fontId="358" fillId="0" borderId="0" xfId="0" applyFont="1" applyAlignment="1">
      <alignment vertical="center"/>
    </xf>
    <xf numFmtId="0" fontId="385" fillId="31" borderId="0" xfId="0" applyFont="1" applyFill="1" applyAlignment="1"/>
    <xf numFmtId="0" fontId="352" fillId="31" borderId="15" xfId="0" applyFont="1" applyFill="1" applyBorder="1"/>
    <xf numFmtId="0" fontId="352" fillId="31" borderId="15" xfId="0" applyFont="1" applyFill="1" applyBorder="1" applyAlignment="1">
      <alignment horizontal="left"/>
    </xf>
    <xf numFmtId="0" fontId="352" fillId="31" borderId="15" xfId="0" applyFont="1" applyFill="1" applyBorder="1" applyAlignment="1">
      <alignment vertical="center"/>
    </xf>
    <xf numFmtId="0" fontId="352" fillId="31" borderId="15" xfId="0" applyFont="1" applyFill="1" applyBorder="1" applyAlignment="1">
      <alignment horizontal="center"/>
    </xf>
    <xf numFmtId="0" fontId="352" fillId="31" borderId="0" xfId="0" applyFont="1" applyFill="1" applyBorder="1" applyAlignment="1">
      <alignment horizontal="center" vertical="center"/>
    </xf>
    <xf numFmtId="0" fontId="352" fillId="31" borderId="0" xfId="0" applyFont="1" applyFill="1" applyAlignment="1">
      <alignment horizontal="center"/>
    </xf>
    <xf numFmtId="0" fontId="385" fillId="31" borderId="0" xfId="0" applyFont="1" applyFill="1" applyAlignment="1">
      <alignment horizontal="center"/>
    </xf>
    <xf numFmtId="0" fontId="352" fillId="31" borderId="0" xfId="0" applyFont="1" applyFill="1" applyAlignment="1">
      <alignment horizontal="left" vertical="center" indent="2"/>
    </xf>
    <xf numFmtId="0" fontId="352" fillId="31" borderId="0" xfId="0" applyFont="1" applyFill="1" applyAlignment="1">
      <alignment horizontal="right"/>
    </xf>
    <xf numFmtId="0" fontId="352" fillId="31" borderId="0" xfId="0" applyFont="1" applyFill="1" applyAlignment="1">
      <alignment horizontal="right" wrapText="1"/>
    </xf>
    <xf numFmtId="0" fontId="352" fillId="31" borderId="0" xfId="0" applyFont="1" applyFill="1" applyAlignment="1">
      <alignment horizontal="center" vertical="center"/>
    </xf>
    <xf numFmtId="0" fontId="385" fillId="31" borderId="0" xfId="0" applyFont="1" applyFill="1" applyAlignment="1">
      <alignment horizontal="center" wrapText="1"/>
    </xf>
    <xf numFmtId="0" fontId="352" fillId="31" borderId="0" xfId="0" applyFont="1" applyFill="1" applyAlignment="1">
      <alignment horizontal="left" indent="2"/>
    </xf>
    <xf numFmtId="0" fontId="385" fillId="31" borderId="0" xfId="0" applyFont="1" applyFill="1" applyAlignment="1">
      <alignment horizontal="right"/>
    </xf>
    <xf numFmtId="0" fontId="352" fillId="31" borderId="0" xfId="0" applyFont="1" applyFill="1" applyAlignment="1">
      <alignment horizontal="left"/>
    </xf>
    <xf numFmtId="0" fontId="352" fillId="31" borderId="15" xfId="0" applyFont="1" applyFill="1" applyBorder="1" applyAlignment="1"/>
    <xf numFmtId="0" fontId="352" fillId="31" borderId="15" xfId="0" applyFont="1" applyFill="1" applyBorder="1" applyAlignment="1">
      <alignment horizontal="right"/>
    </xf>
    <xf numFmtId="171" fontId="352" fillId="31" borderId="0" xfId="0" applyNumberFormat="1" applyFont="1" applyFill="1" applyAlignment="1">
      <alignment vertical="center"/>
    </xf>
    <xf numFmtId="171" fontId="385" fillId="31" borderId="0" xfId="0" applyNumberFormat="1" applyFont="1" applyFill="1" applyAlignment="1">
      <alignment vertical="center"/>
    </xf>
    <xf numFmtId="0" fontId="352" fillId="31" borderId="0" xfId="0" applyFont="1" applyFill="1" applyAlignment="1">
      <alignment horizontal="left" vertical="top" indent="2"/>
    </xf>
    <xf numFmtId="0" fontId="352" fillId="31" borderId="0" xfId="0" applyFont="1" applyFill="1" applyAlignment="1">
      <alignment indent="2"/>
    </xf>
    <xf numFmtId="0" fontId="334" fillId="31" borderId="0" xfId="0" applyFont="1" applyFill="1"/>
    <xf numFmtId="0" fontId="344" fillId="136" borderId="0" xfId="0" applyFont="1" applyFill="1" applyAlignment="1">
      <alignment vertical="top"/>
    </xf>
    <xf numFmtId="0" fontId="374" fillId="0" borderId="0" xfId="0" applyFont="1" applyAlignment="1">
      <alignment horizontal="center"/>
    </xf>
    <xf numFmtId="0" fontId="333" fillId="31" borderId="0" xfId="0" applyFont="1" applyFill="1" applyAlignment="1">
      <alignment horizontal="left" vertical="top" wrapText="1"/>
    </xf>
    <xf numFmtId="0" fontId="333" fillId="31" borderId="0" xfId="0" applyFont="1" applyFill="1" applyAlignment="1">
      <alignment horizontal="left" vertical="center" wrapText="1"/>
    </xf>
    <xf numFmtId="0" fontId="352" fillId="31" borderId="0" xfId="0" applyFont="1" applyFill="1" applyAlignment="1">
      <alignment horizontal="left" wrapText="1"/>
    </xf>
    <xf numFmtId="0" fontId="352" fillId="31" borderId="0" xfId="0" applyFont="1" applyFill="1" applyAlignment="1">
      <alignment horizontal="left" vertical="center" wrapText="1"/>
    </xf>
    <xf numFmtId="0" fontId="376" fillId="31" borderId="0" xfId="0" applyFont="1" applyFill="1" applyAlignment="1">
      <alignment horizontal="left" vertical="top" wrapText="1"/>
    </xf>
    <xf numFmtId="0" fontId="275" fillId="137" borderId="220" xfId="53396" applyFont="1" applyFill="1" applyBorder="1" applyAlignment="1">
      <alignment horizontal="center" vertical="top"/>
    </xf>
    <xf numFmtId="0" fontId="275" fillId="137" borderId="223" xfId="53396" applyFont="1" applyFill="1" applyBorder="1" applyAlignment="1">
      <alignment horizontal="center" vertical="top"/>
    </xf>
    <xf numFmtId="0" fontId="275" fillId="137" borderId="224" xfId="53396" applyFont="1" applyFill="1" applyBorder="1" applyAlignment="1">
      <alignment horizontal="center" vertical="top"/>
    </xf>
    <xf numFmtId="0" fontId="305" fillId="143" borderId="193" xfId="53389" applyFont="1" applyFill="1" applyBorder="1" applyAlignment="1" applyProtection="1">
      <alignment horizontal="center" vertical="center" wrapText="1"/>
      <protection locked="0"/>
    </xf>
    <xf numFmtId="0" fontId="305" fillId="143" borderId="7" xfId="53389" applyFont="1" applyFill="1" applyBorder="1" applyAlignment="1" applyProtection="1">
      <alignment horizontal="center" vertical="center" wrapText="1"/>
      <protection locked="0"/>
    </xf>
    <xf numFmtId="0" fontId="305" fillId="143" borderId="221" xfId="53389" applyFont="1" applyFill="1" applyBorder="1" applyAlignment="1" applyProtection="1">
      <alignment horizontal="center" vertical="center" wrapText="1"/>
      <protection locked="0"/>
    </xf>
    <xf numFmtId="0" fontId="306" fillId="137" borderId="223" xfId="53389" applyFont="1" applyFill="1" applyBorder="1" applyAlignment="1" applyProtection="1">
      <alignment horizontal="center" vertical="center"/>
      <protection locked="0"/>
    </xf>
    <xf numFmtId="0" fontId="306" fillId="137" borderId="0" xfId="53389" applyFont="1" applyFill="1" applyAlignment="1" applyProtection="1">
      <alignment horizontal="center" vertical="center"/>
      <protection locked="0"/>
    </xf>
    <xf numFmtId="0" fontId="305" fillId="141" borderId="193" xfId="53389" applyFont="1" applyFill="1" applyBorder="1" applyAlignment="1" applyProtection="1">
      <alignment horizontal="left" vertical="center"/>
      <protection locked="0"/>
    </xf>
    <xf numFmtId="0" fontId="1" fillId="141" borderId="7" xfId="53389" applyFill="1" applyBorder="1" applyAlignment="1">
      <alignment horizontal="left" vertical="center"/>
    </xf>
    <xf numFmtId="0" fontId="1" fillId="141" borderId="221" xfId="53389" applyFill="1" applyBorder="1" applyAlignment="1">
      <alignment horizontal="left" vertical="center"/>
    </xf>
    <xf numFmtId="0" fontId="305" fillId="142" borderId="193" xfId="53389" applyFont="1" applyFill="1" applyBorder="1" applyAlignment="1" applyProtection="1">
      <alignment horizontal="left" vertical="center"/>
      <protection locked="0"/>
    </xf>
    <xf numFmtId="0" fontId="305" fillId="142" borderId="7" xfId="53389" applyFont="1" applyFill="1" applyBorder="1" applyAlignment="1" applyProtection="1">
      <alignment horizontal="left" vertical="center"/>
      <protection locked="0"/>
    </xf>
    <xf numFmtId="0" fontId="305" fillId="142" borderId="221" xfId="53389" applyFont="1" applyFill="1" applyBorder="1" applyAlignment="1" applyProtection="1">
      <alignment horizontal="left" vertical="center"/>
      <protection locked="0"/>
    </xf>
    <xf numFmtId="0" fontId="305" fillId="140" borderId="230" xfId="53389" applyFont="1" applyFill="1" applyBorder="1" applyAlignment="1" applyProtection="1">
      <alignment horizontal="center" vertical="center"/>
      <protection locked="0"/>
    </xf>
    <xf numFmtId="0" fontId="305" fillId="140" borderId="231" xfId="53389" applyFont="1" applyFill="1" applyBorder="1" applyAlignment="1" applyProtection="1">
      <alignment horizontal="center" vertical="center"/>
      <protection locked="0"/>
    </xf>
    <xf numFmtId="0" fontId="305" fillId="138" borderId="193" xfId="53389" applyFont="1" applyFill="1" applyBorder="1" applyAlignment="1" applyProtection="1">
      <alignment horizontal="left" vertical="center"/>
      <protection locked="0"/>
    </xf>
    <xf numFmtId="0" fontId="305" fillId="138" borderId="7" xfId="53389" applyFont="1" applyFill="1" applyBorder="1" applyAlignment="1" applyProtection="1">
      <alignment horizontal="left" vertical="center"/>
      <protection locked="0"/>
    </xf>
    <xf numFmtId="0" fontId="305" fillId="138" borderId="221" xfId="53389" applyFont="1" applyFill="1" applyBorder="1" applyAlignment="1" applyProtection="1">
      <alignment horizontal="left" vertical="center"/>
      <protection locked="0"/>
    </xf>
    <xf numFmtId="0" fontId="342" fillId="0" borderId="0" xfId="0" applyFont="1" applyFill="1" applyAlignment="1">
      <alignment horizontal="center" vertical="center"/>
    </xf>
    <xf numFmtId="0" fontId="323" fillId="0" borderId="0" xfId="0" applyFont="1" applyAlignment="1">
      <alignment horizontal="left" wrapText="1"/>
    </xf>
    <xf numFmtId="0" fontId="342" fillId="136" borderId="15" xfId="0" applyFont="1" applyFill="1" applyBorder="1" applyAlignment="1">
      <alignment horizontal="center" vertical="center"/>
    </xf>
    <xf numFmtId="0" fontId="344" fillId="136" borderId="0" xfId="0" applyFont="1" applyFill="1" applyAlignment="1">
      <alignment horizontal="left" vertical="center" wrapText="1"/>
    </xf>
    <xf numFmtId="0" fontId="323" fillId="0" borderId="0" xfId="0" applyFont="1" applyFill="1" applyAlignment="1">
      <alignment horizontal="left" wrapText="1"/>
    </xf>
    <xf numFmtId="0" fontId="323" fillId="0" borderId="0" xfId="0" applyFont="1" applyAlignment="1">
      <alignment horizontal="left" vertical="center" wrapText="1"/>
    </xf>
    <xf numFmtId="0" fontId="344" fillId="136" borderId="0" xfId="0" applyFont="1" applyFill="1" applyAlignment="1">
      <alignment horizontal="left" vertical="top" wrapText="1"/>
    </xf>
    <xf numFmtId="3" fontId="323" fillId="0" borderId="0" xfId="0" applyNumberFormat="1" applyFont="1" applyAlignment="1">
      <alignment horizontal="right" vertical="center" wrapText="1"/>
    </xf>
    <xf numFmtId="3" fontId="323" fillId="136" borderId="218" xfId="0" applyNumberFormat="1" applyFont="1" applyFill="1" applyBorder="1" applyAlignment="1">
      <alignment horizontal="right" vertical="center" wrapText="1"/>
    </xf>
    <xf numFmtId="3" fontId="323" fillId="0" borderId="0" xfId="0" applyNumberFormat="1" applyFont="1" applyFill="1" applyBorder="1" applyAlignment="1">
      <alignment horizontal="right" vertical="center" wrapText="1"/>
    </xf>
    <xf numFmtId="3" fontId="323" fillId="0" borderId="217" xfId="0" applyNumberFormat="1" applyFont="1" applyFill="1" applyBorder="1" applyAlignment="1">
      <alignment horizontal="right" vertical="center" wrapText="1"/>
    </xf>
    <xf numFmtId="49" fontId="323" fillId="0" borderId="0" xfId="0" applyNumberFormat="1" applyFont="1" applyFill="1" applyBorder="1" applyAlignment="1">
      <alignment horizontal="right" vertical="center" wrapText="1"/>
    </xf>
    <xf numFmtId="0" fontId="342" fillId="136" borderId="0" xfId="0" applyFont="1" applyFill="1" applyAlignment="1">
      <alignment horizontal="center" vertical="center" wrapText="1"/>
    </xf>
    <xf numFmtId="0" fontId="342" fillId="136" borderId="217" xfId="0" applyFont="1" applyFill="1" applyBorder="1" applyAlignment="1">
      <alignment horizontal="center" vertical="center" wrapText="1"/>
    </xf>
    <xf numFmtId="3" fontId="344" fillId="136" borderId="218" xfId="0" applyNumberFormat="1" applyFont="1" applyFill="1" applyBorder="1" applyAlignment="1">
      <alignment horizontal="right" vertical="center" wrapText="1"/>
    </xf>
    <xf numFmtId="3" fontId="323" fillId="0" borderId="223" xfId="0" applyNumberFormat="1" applyFont="1" applyFill="1" applyBorder="1" applyAlignment="1">
      <alignment horizontal="right" vertical="center" wrapText="1"/>
    </xf>
    <xf numFmtId="0" fontId="344" fillId="136" borderId="233" xfId="0" applyFont="1" applyFill="1" applyBorder="1" applyAlignment="1">
      <alignment horizontal="right" vertical="center" wrapText="1"/>
    </xf>
    <xf numFmtId="0" fontId="342" fillId="136" borderId="0" xfId="0" applyFont="1" applyFill="1" applyAlignment="1">
      <alignment horizontal="center" vertical="center"/>
    </xf>
    <xf numFmtId="0" fontId="342" fillId="136" borderId="217" xfId="0" applyFont="1" applyFill="1" applyBorder="1" applyAlignment="1">
      <alignment horizontal="center" vertical="center"/>
    </xf>
    <xf numFmtId="0" fontId="323" fillId="136" borderId="0" xfId="0" applyFont="1" applyFill="1" applyAlignment="1">
      <alignment vertical="center" wrapText="1"/>
    </xf>
    <xf numFmtId="0" fontId="323" fillId="136" borderId="217" xfId="0" applyFont="1" applyFill="1" applyBorder="1" applyAlignment="1">
      <alignment vertical="center" wrapText="1"/>
    </xf>
    <xf numFmtId="0" fontId="323" fillId="0" borderId="0" xfId="0" applyFont="1" applyAlignment="1">
      <alignment horizontal="left" vertical="top" wrapText="1"/>
    </xf>
    <xf numFmtId="0" fontId="342" fillId="136" borderId="0" xfId="0" applyFont="1" applyFill="1" applyBorder="1" applyAlignment="1">
      <alignment horizontal="center" vertical="center"/>
    </xf>
    <xf numFmtId="0" fontId="344" fillId="0" borderId="0" xfId="0" applyFont="1" applyFill="1" applyAlignment="1">
      <alignment horizontal="left" wrapText="1"/>
    </xf>
    <xf numFmtId="0" fontId="323" fillId="0" borderId="0" xfId="0" quotePrefix="1" applyFont="1" applyAlignment="1">
      <alignment horizontal="left" vertical="top" wrapText="1"/>
    </xf>
    <xf numFmtId="0" fontId="323" fillId="0" borderId="0" xfId="0" quotePrefix="1" applyFont="1" applyFill="1" applyAlignment="1">
      <alignment horizontal="left" vertical="top" wrapText="1"/>
    </xf>
    <xf numFmtId="0" fontId="12" fillId="0" borderId="0" xfId="0" quotePrefix="1" applyFont="1" applyFill="1" applyAlignment="1">
      <alignment horizontal="left" vertical="top" wrapText="1"/>
    </xf>
    <xf numFmtId="0" fontId="344" fillId="136" borderId="0" xfId="0" quotePrefix="1" applyFont="1" applyFill="1" applyBorder="1" applyAlignment="1">
      <alignment horizontal="left" vertical="top" wrapText="1"/>
    </xf>
    <xf numFmtId="0" fontId="344" fillId="136" borderId="0" xfId="0" quotePrefix="1" applyFont="1" applyFill="1" applyBorder="1" applyAlignment="1">
      <alignment horizontal="left" wrapText="1"/>
    </xf>
    <xf numFmtId="0" fontId="323" fillId="136" borderId="0" xfId="0" applyFont="1" applyFill="1" applyAlignment="1">
      <alignment vertical="top" wrapText="1"/>
    </xf>
    <xf numFmtId="9" fontId="344" fillId="136" borderId="0" xfId="0" applyNumberFormat="1" applyFont="1" applyFill="1" applyBorder="1" applyAlignment="1">
      <alignment horizontal="right" vertical="center"/>
    </xf>
    <xf numFmtId="15" fontId="342" fillId="136" borderId="15" xfId="0" applyNumberFormat="1" applyFont="1" applyFill="1" applyBorder="1" applyAlignment="1">
      <alignment horizontal="center" vertical="center" wrapText="1"/>
    </xf>
    <xf numFmtId="0" fontId="344" fillId="136" borderId="0" xfId="0" applyFont="1" applyFill="1" applyBorder="1" applyAlignment="1">
      <alignment horizontal="center" vertical="center" wrapText="1"/>
    </xf>
    <xf numFmtId="0" fontId="344" fillId="136" borderId="15" xfId="0" applyFont="1" applyFill="1" applyBorder="1" applyAlignment="1">
      <alignment horizontal="center" vertical="center" wrapText="1"/>
    </xf>
    <xf numFmtId="49" fontId="342" fillId="136" borderId="15" xfId="0" applyNumberFormat="1" applyFont="1" applyFill="1" applyBorder="1" applyAlignment="1">
      <alignment horizontal="center" vertical="center" wrapText="1"/>
    </xf>
    <xf numFmtId="9" fontId="344" fillId="136" borderId="15" xfId="0" applyNumberFormat="1" applyFont="1" applyFill="1" applyBorder="1" applyAlignment="1">
      <alignment horizontal="right" vertical="center"/>
    </xf>
    <xf numFmtId="0" fontId="344" fillId="136" borderId="0" xfId="0" applyFont="1" applyFill="1" applyBorder="1" applyAlignment="1">
      <alignment horizontal="right" vertical="center" wrapText="1"/>
    </xf>
    <xf numFmtId="0" fontId="344" fillId="136" borderId="15" xfId="0" applyFont="1" applyFill="1" applyBorder="1" applyAlignment="1">
      <alignment horizontal="right" vertical="center" wrapText="1"/>
    </xf>
    <xf numFmtId="3" fontId="344" fillId="136" borderId="217" xfId="0" applyNumberFormat="1" applyFont="1" applyFill="1" applyBorder="1" applyAlignment="1">
      <alignment horizontal="right" vertical="center"/>
    </xf>
    <xf numFmtId="0" fontId="323" fillId="0" borderId="0" xfId="0" applyFont="1" applyFill="1" applyAlignment="1">
      <alignment horizontal="center"/>
    </xf>
    <xf numFmtId="0" fontId="323" fillId="0" borderId="0" xfId="0" applyFont="1" applyAlignment="1">
      <alignment vertical="top" wrapText="1"/>
    </xf>
    <xf numFmtId="0" fontId="344" fillId="136" borderId="0" xfId="0" applyFont="1" applyFill="1" applyAlignment="1">
      <alignment horizontal="left" wrapText="1"/>
    </xf>
    <xf numFmtId="0" fontId="323" fillId="0" borderId="0" xfId="0" applyFont="1" applyAlignment="1"/>
    <xf numFmtId="0" fontId="344" fillId="0" borderId="0" xfId="0" applyFont="1" applyFill="1" applyBorder="1" applyAlignment="1">
      <alignment horizontal="left" wrapText="1"/>
    </xf>
    <xf numFmtId="0" fontId="344" fillId="0" borderId="0" xfId="0" applyFont="1" applyFill="1" applyBorder="1" applyAlignment="1">
      <alignment horizontal="left" vertical="top" wrapText="1"/>
    </xf>
    <xf numFmtId="0" fontId="323" fillId="0" borderId="0" xfId="0" applyFont="1" applyFill="1" applyBorder="1" applyAlignment="1">
      <alignment horizontal="left" vertical="top" wrapText="1"/>
    </xf>
    <xf numFmtId="0" fontId="344" fillId="0" borderId="0" xfId="0" applyFont="1" applyFill="1" applyBorder="1" applyAlignment="1">
      <alignment vertical="top" wrapText="1"/>
    </xf>
    <xf numFmtId="0" fontId="344" fillId="0" borderId="0" xfId="0" applyFont="1" applyFill="1" applyBorder="1" applyAlignment="1">
      <alignment horizontal="left" vertical="center" wrapText="1"/>
    </xf>
    <xf numFmtId="0" fontId="344" fillId="0" borderId="0" xfId="0" applyFont="1" applyAlignment="1">
      <alignment wrapText="1"/>
    </xf>
    <xf numFmtId="0" fontId="344" fillId="0" borderId="0" xfId="0" applyFont="1" applyAlignment="1">
      <alignment horizontal="left" vertical="top" wrapText="1"/>
    </xf>
  </cellXfs>
  <cellStyles count="53401">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 7" xfId="53394" xr:uid="{980BFABC-C7A4-4833-9760-58A81EA81D2B}"/>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 91" xfId="53393" xr:uid="{A1867B93-51EE-4A85-90AB-89B2EDC472F2}"/>
    <cellStyle name="Comma 92" xfId="53398" xr:uid="{076AC487-0FB1-4B94-A662-43A1F31651C5}"/>
    <cellStyle name="Comma 93" xfId="53400" xr:uid="{A0315FF6-EEEE-47F7-9757-D63F25C4DB9D}"/>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95A0000}"/>
    <cellStyle name="Hyperlink 2 2" xfId="13387" xr:uid="{00000000-0005-0000-0000-0000CA5A0000}"/>
    <cellStyle name="Hyperlink seguido" xfId="4426" xr:uid="{00000000-0005-0000-0000-0000CB5A0000}"/>
    <cellStyle name="Hyperlink seguido 2" xfId="10436" xr:uid="{00000000-0005-0000-0000-0000CC5A0000}"/>
    <cellStyle name="Hyperlink seguido 2 2" xfId="12342" xr:uid="{00000000-0005-0000-0000-0000CD5A0000}"/>
    <cellStyle name="Hyperlink seguido 3" xfId="25779" xr:uid="{00000000-0005-0000-0000-0000CE5A0000}"/>
    <cellStyle name="IBM Cognos - Column Name" xfId="7099" xr:uid="{00000000-0005-0000-0000-0000CF5A0000}"/>
    <cellStyle name="IBM Cognos - Column Name 2" xfId="10437" xr:uid="{00000000-0005-0000-0000-0000D05A0000}"/>
    <cellStyle name="IBM Cognos - Column Name 2 2" xfId="12343" xr:uid="{00000000-0005-0000-0000-0000D15A0000}"/>
    <cellStyle name="IBM Cognos - Column Name 2 2 2" xfId="14548" xr:uid="{00000000-0005-0000-0000-0000D25A0000}"/>
    <cellStyle name="IBM Cognos - Column Name 2 2 3" xfId="14342" xr:uid="{00000000-0005-0000-0000-0000D35A0000}"/>
    <cellStyle name="IBM Cognos - Column Name 2 2 4" xfId="14527" xr:uid="{00000000-0005-0000-0000-0000D45A0000}"/>
    <cellStyle name="IBM Cognos - Column Name 2 3" xfId="14456" xr:uid="{00000000-0005-0000-0000-0000D55A0000}"/>
    <cellStyle name="IBM Cognos - Column Name 2 4" xfId="14039" xr:uid="{00000000-0005-0000-0000-0000D65A0000}"/>
    <cellStyle name="IBM Cognos - Column Name 2 5" xfId="14035" xr:uid="{00000000-0005-0000-0000-0000D75A0000}"/>
    <cellStyle name="IBM Cognos - Column Name 3" xfId="13842" xr:uid="{00000000-0005-0000-0000-0000D85A0000}"/>
    <cellStyle name="IBM Cognos - Column Name 3 2" xfId="14641" xr:uid="{00000000-0005-0000-0000-0000D95A0000}"/>
    <cellStyle name="IBM Cognos - Column Name 3 3" xfId="14749" xr:uid="{00000000-0005-0000-0000-0000DA5A0000}"/>
    <cellStyle name="IBM Cognos - Column Name 3 4" xfId="14857" xr:uid="{00000000-0005-0000-0000-0000DB5A0000}"/>
    <cellStyle name="IBM Cognos - Column Name 4" xfId="7696" xr:uid="{00000000-0005-0000-0000-0000DC5A0000}"/>
    <cellStyle name="IBM Cognos - Column Name 4 2" xfId="14291" xr:uid="{00000000-0005-0000-0000-0000DD5A0000}"/>
    <cellStyle name="IBM Cognos - Column Name 4 3" xfId="14367" xr:uid="{00000000-0005-0000-0000-0000DE5A0000}"/>
    <cellStyle name="IBM Cognos - Column Name 4 4" xfId="14403" xr:uid="{00000000-0005-0000-0000-0000DF5A0000}"/>
    <cellStyle name="IBM Cognos - Column Name 5" xfId="53339" xr:uid="{00000000-0005-0000-0000-0000E05A0000}"/>
    <cellStyle name="IBM Cognos - Group Name" xfId="7100" xr:uid="{00000000-0005-0000-0000-0000E15A0000}"/>
    <cellStyle name="IBM Cognos - Group Name 2" xfId="10438" xr:uid="{00000000-0005-0000-0000-0000E25A0000}"/>
    <cellStyle name="IBM Cognos - Group Name 2 2" xfId="12344" xr:uid="{00000000-0005-0000-0000-0000E35A0000}"/>
    <cellStyle name="IBM Cognos - Group Name 2 2 2" xfId="14549" xr:uid="{00000000-0005-0000-0000-0000E45A0000}"/>
    <cellStyle name="IBM Cognos - Group Name 2 2 3" xfId="14409" xr:uid="{00000000-0005-0000-0000-0000E55A0000}"/>
    <cellStyle name="IBM Cognos - Group Name 2 2 4" xfId="14063" xr:uid="{00000000-0005-0000-0000-0000E65A0000}"/>
    <cellStyle name="IBM Cognos - Group Name 2 3" xfId="14457" xr:uid="{00000000-0005-0000-0000-0000E75A0000}"/>
    <cellStyle name="IBM Cognos - Group Name 2 4" xfId="14351" xr:uid="{00000000-0005-0000-0000-0000E85A0000}"/>
    <cellStyle name="IBM Cognos - Group Name 2 5" xfId="14169" xr:uid="{00000000-0005-0000-0000-0000E95A0000}"/>
    <cellStyle name="IBM Cognos - Group Name 3" xfId="13843" xr:uid="{00000000-0005-0000-0000-0000EA5A0000}"/>
    <cellStyle name="IBM Cognos - Group Name 3 2" xfId="14642" xr:uid="{00000000-0005-0000-0000-0000EB5A0000}"/>
    <cellStyle name="IBM Cognos - Group Name 3 3" xfId="14750" xr:uid="{00000000-0005-0000-0000-0000EC5A0000}"/>
    <cellStyle name="IBM Cognos - Group Name 3 4" xfId="14858" xr:uid="{00000000-0005-0000-0000-0000ED5A0000}"/>
    <cellStyle name="IBM Cognos - Group Name 4" xfId="7697" xr:uid="{00000000-0005-0000-0000-0000EE5A0000}"/>
    <cellStyle name="IBM Cognos - Group Name 4 2" xfId="14292" xr:uid="{00000000-0005-0000-0000-0000EF5A0000}"/>
    <cellStyle name="IBM Cognos - Group Name 4 3" xfId="13927" xr:uid="{00000000-0005-0000-0000-0000F05A0000}"/>
    <cellStyle name="IBM Cognos - Group Name 4 4" xfId="13951" xr:uid="{00000000-0005-0000-0000-0000F15A0000}"/>
    <cellStyle name="IBM Cognos - Group Name 5" xfId="53340" xr:uid="{00000000-0005-0000-0000-0000F25A0000}"/>
    <cellStyle name="IBM Cognos - List Name" xfId="7101" xr:uid="{00000000-0005-0000-0000-0000F35A0000}"/>
    <cellStyle name="IBM Cognos - List Name 2" xfId="10439" xr:uid="{00000000-0005-0000-0000-0000F45A0000}"/>
    <cellStyle name="IBM Cognos - List Name 2 2" xfId="12345" xr:uid="{00000000-0005-0000-0000-0000F55A0000}"/>
    <cellStyle name="IBM Cognos - List Name 2 2 2" xfId="14550" xr:uid="{00000000-0005-0000-0000-0000F65A0000}"/>
    <cellStyle name="IBM Cognos - List Name 2 2 3" xfId="14184" xr:uid="{00000000-0005-0000-0000-0000F75A0000}"/>
    <cellStyle name="IBM Cognos - List Name 2 2 4" xfId="14563" xr:uid="{00000000-0005-0000-0000-0000F85A0000}"/>
    <cellStyle name="IBM Cognos - List Name 2 3" xfId="14458" xr:uid="{00000000-0005-0000-0000-0000F95A0000}"/>
    <cellStyle name="IBM Cognos - List Name 2 4" xfId="14416" xr:uid="{00000000-0005-0000-0000-0000FA5A0000}"/>
    <cellStyle name="IBM Cognos - List Name 2 5" xfId="14497" xr:uid="{00000000-0005-0000-0000-0000FB5A0000}"/>
    <cellStyle name="IBM Cognos - List Name 3" xfId="13844" xr:uid="{00000000-0005-0000-0000-0000FC5A0000}"/>
    <cellStyle name="IBM Cognos - List Name 3 2" xfId="14643" xr:uid="{00000000-0005-0000-0000-0000FD5A0000}"/>
    <cellStyle name="IBM Cognos - List Name 3 3" xfId="14751" xr:uid="{00000000-0005-0000-0000-0000FE5A0000}"/>
    <cellStyle name="IBM Cognos - List Name 3 4" xfId="14859" xr:uid="{00000000-0005-0000-0000-0000FF5A0000}"/>
    <cellStyle name="IBM Cognos - List Name 4" xfId="7698" xr:uid="{00000000-0005-0000-0000-0000005B0000}"/>
    <cellStyle name="IBM Cognos - List Name 4 2" xfId="14293" xr:uid="{00000000-0005-0000-0000-0000015B0000}"/>
    <cellStyle name="IBM Cognos - List Name 4 3" xfId="14129" xr:uid="{00000000-0005-0000-0000-0000025B0000}"/>
    <cellStyle name="IBM Cognos - List Name 4 4" xfId="14212" xr:uid="{00000000-0005-0000-0000-0000035B0000}"/>
    <cellStyle name="IBM Cognos - List Name 5" xfId="53341" xr:uid="{00000000-0005-0000-0000-0000045B0000}"/>
    <cellStyle name="IBM Cognos - Measure" xfId="7102" xr:uid="{00000000-0005-0000-0000-0000055B0000}"/>
    <cellStyle name="IBM Cognos - Measure 2" xfId="10440" xr:uid="{00000000-0005-0000-0000-0000065B0000}"/>
    <cellStyle name="IBM Cognos - Measure 2 2" xfId="14459" xr:uid="{00000000-0005-0000-0000-0000075B0000}"/>
    <cellStyle name="IBM Cognos - Measure 2 3" xfId="14190" xr:uid="{00000000-0005-0000-0000-0000085B0000}"/>
    <cellStyle name="IBM Cognos - Measure 2 4" xfId="14081" xr:uid="{00000000-0005-0000-0000-0000095B0000}"/>
    <cellStyle name="IBM Cognos - Measure 3" xfId="9055" xr:uid="{00000000-0005-0000-0000-00000A5B0000}"/>
    <cellStyle name="IBM Cognos - Measure 3 2" xfId="14390" xr:uid="{00000000-0005-0000-0000-00000B5B0000}"/>
    <cellStyle name="IBM Cognos - Measure 3 3" xfId="14192" xr:uid="{00000000-0005-0000-0000-00000C5B0000}"/>
    <cellStyle name="IBM Cognos - Measure 3 4" xfId="13979" xr:uid="{00000000-0005-0000-0000-00000D5B0000}"/>
    <cellStyle name="IBM Cognos - Measure 4" xfId="13845" xr:uid="{00000000-0005-0000-0000-00000E5B0000}"/>
    <cellStyle name="IBM Cognos - Measure 4 2" xfId="14644" xr:uid="{00000000-0005-0000-0000-00000F5B0000}"/>
    <cellStyle name="IBM Cognos - Measure 4 3" xfId="14752" xr:uid="{00000000-0005-0000-0000-0000105B0000}"/>
    <cellStyle name="IBM Cognos - Measure 4 4" xfId="14860" xr:uid="{00000000-0005-0000-0000-0000115B0000}"/>
    <cellStyle name="IBM Cognos - Measure 5" xfId="7699" xr:uid="{00000000-0005-0000-0000-0000125B0000}"/>
    <cellStyle name="IBM Cognos - Measure 5 2" xfId="14294" xr:uid="{00000000-0005-0000-0000-0000135B0000}"/>
    <cellStyle name="IBM Cognos - Measure 5 3" xfId="14178" xr:uid="{00000000-0005-0000-0000-0000145B0000}"/>
    <cellStyle name="IBM Cognos - Measure 5 4" xfId="14095" xr:uid="{00000000-0005-0000-0000-0000155B0000}"/>
    <cellStyle name="IBM Cognos - Measure 6" xfId="53342" xr:uid="{00000000-0005-0000-0000-0000165B0000}"/>
    <cellStyle name="IBM Cognos - Measure Name" xfId="7103" xr:uid="{00000000-0005-0000-0000-0000175B0000}"/>
    <cellStyle name="IBM Cognos - Measure Name 2" xfId="10441" xr:uid="{00000000-0005-0000-0000-0000185B0000}"/>
    <cellStyle name="IBM Cognos - Measure Name 2 2" xfId="14460" xr:uid="{00000000-0005-0000-0000-0000195B0000}"/>
    <cellStyle name="IBM Cognos - Measure Name 2 3" xfId="14500" xr:uid="{00000000-0005-0000-0000-00001A5B0000}"/>
    <cellStyle name="IBM Cognos - Measure Name 2 4" xfId="14387" xr:uid="{00000000-0005-0000-0000-00001B5B0000}"/>
    <cellStyle name="IBM Cognos - Measure Name 3" xfId="9056" xr:uid="{00000000-0005-0000-0000-00001C5B0000}"/>
    <cellStyle name="IBM Cognos - Measure Name 3 2" xfId="14391" xr:uid="{00000000-0005-0000-0000-00001D5B0000}"/>
    <cellStyle name="IBM Cognos - Measure Name 3 3" xfId="14502" xr:uid="{00000000-0005-0000-0000-00001E5B0000}"/>
    <cellStyle name="IBM Cognos - Measure Name 3 4" xfId="14237" xr:uid="{00000000-0005-0000-0000-00001F5B0000}"/>
    <cellStyle name="IBM Cognos - Measure Name 4" xfId="13846" xr:uid="{00000000-0005-0000-0000-0000205B0000}"/>
    <cellStyle name="IBM Cognos - Measure Name 4 2" xfId="14645" xr:uid="{00000000-0005-0000-0000-0000215B0000}"/>
    <cellStyle name="IBM Cognos - Measure Name 4 3" xfId="14753" xr:uid="{00000000-0005-0000-0000-0000225B0000}"/>
    <cellStyle name="IBM Cognos - Measure Name 4 4" xfId="14861" xr:uid="{00000000-0005-0000-0000-0000235B0000}"/>
    <cellStyle name="IBM Cognos - Measure Name 5" xfId="7700" xr:uid="{00000000-0005-0000-0000-0000245B0000}"/>
    <cellStyle name="IBM Cognos - Measure Name 5 2" xfId="14295" xr:uid="{00000000-0005-0000-0000-0000255B0000}"/>
    <cellStyle name="IBM Cognos - Measure Name 5 3" xfId="14177" xr:uid="{00000000-0005-0000-0000-0000265B0000}"/>
    <cellStyle name="IBM Cognos - Measure Name 5 4" xfId="14443" xr:uid="{00000000-0005-0000-0000-0000275B0000}"/>
    <cellStyle name="IBM Cognos - Measure Name 6" xfId="53343" xr:uid="{00000000-0005-0000-0000-0000285B0000}"/>
    <cellStyle name="IBM Cognos - Row Name" xfId="7104" xr:uid="{00000000-0005-0000-0000-0000295B0000}"/>
    <cellStyle name="IBM Cognos - Row Name 2" xfId="10442" xr:uid="{00000000-0005-0000-0000-00002A5B0000}"/>
    <cellStyle name="IBM Cognos - Row Name 2 2" xfId="12346" xr:uid="{00000000-0005-0000-0000-00002B5B0000}"/>
    <cellStyle name="IBM Cognos - Row Name 2 2 2" xfId="14551" xr:uid="{00000000-0005-0000-0000-00002C5B0000}"/>
    <cellStyle name="IBM Cognos - Row Name 2 2 3" xfId="14494" xr:uid="{00000000-0005-0000-0000-00002D5B0000}"/>
    <cellStyle name="IBM Cognos - Row Name 2 2 4" xfId="14238" xr:uid="{00000000-0005-0000-0000-00002E5B0000}"/>
    <cellStyle name="IBM Cognos - Row Name 2 3" xfId="14461" xr:uid="{00000000-0005-0000-0000-00002F5B0000}"/>
    <cellStyle name="IBM Cognos - Row Name 2 4" xfId="14415" xr:uid="{00000000-0005-0000-0000-0000305B0000}"/>
    <cellStyle name="IBM Cognos - Row Name 2 5" xfId="14488" xr:uid="{00000000-0005-0000-0000-0000315B0000}"/>
    <cellStyle name="IBM Cognos - Row Name 3" xfId="13847" xr:uid="{00000000-0005-0000-0000-0000325B0000}"/>
    <cellStyle name="IBM Cognos - Row Name 3 2" xfId="14646" xr:uid="{00000000-0005-0000-0000-0000335B0000}"/>
    <cellStyle name="IBM Cognos - Row Name 3 3" xfId="14754" xr:uid="{00000000-0005-0000-0000-0000345B0000}"/>
    <cellStyle name="IBM Cognos - Row Name 3 4" xfId="14862" xr:uid="{00000000-0005-0000-0000-0000355B0000}"/>
    <cellStyle name="IBM Cognos - Row Name 4" xfId="7701" xr:uid="{00000000-0005-0000-0000-0000365B0000}"/>
    <cellStyle name="IBM Cognos - Row Name 4 2" xfId="14296" xr:uid="{00000000-0005-0000-0000-0000375B0000}"/>
    <cellStyle name="IBM Cognos - Row Name 4 3" xfId="14519" xr:uid="{00000000-0005-0000-0000-0000385B0000}"/>
    <cellStyle name="IBM Cognos - Row Name 4 4" xfId="14235" xr:uid="{00000000-0005-0000-0000-0000395B0000}"/>
    <cellStyle name="IBM Cognos - Row Name 5" xfId="53344" xr:uid="{00000000-0005-0000-0000-00003A5B0000}"/>
    <cellStyle name="IBM Cognos - Summary Column" xfId="7105" xr:uid="{00000000-0005-0000-0000-00003B5B0000}"/>
    <cellStyle name="IBM Cognos - Summary Column 2" xfId="10443" xr:uid="{00000000-0005-0000-0000-00003C5B0000}"/>
    <cellStyle name="IBM Cognos - Summary Column 2 2" xfId="14462" xr:uid="{00000000-0005-0000-0000-00003D5B0000}"/>
    <cellStyle name="IBM Cognos - Summary Column 2 3" xfId="14189" xr:uid="{00000000-0005-0000-0000-00003E5B0000}"/>
    <cellStyle name="IBM Cognos - Summary Column 2 4" xfId="14243" xr:uid="{00000000-0005-0000-0000-00003F5B0000}"/>
    <cellStyle name="IBM Cognos - Summary Column 3" xfId="9057" xr:uid="{00000000-0005-0000-0000-0000405B0000}"/>
    <cellStyle name="IBM Cognos - Summary Column 3 2" xfId="14392" xr:uid="{00000000-0005-0000-0000-0000415B0000}"/>
    <cellStyle name="IBM Cognos - Summary Column 3 3" xfId="13942" xr:uid="{00000000-0005-0000-0000-0000425B0000}"/>
    <cellStyle name="IBM Cognos - Summary Column 3 4" xfId="13940" xr:uid="{00000000-0005-0000-0000-0000435B0000}"/>
    <cellStyle name="IBM Cognos - Summary Column 4" xfId="13848" xr:uid="{00000000-0005-0000-0000-0000445B0000}"/>
    <cellStyle name="IBM Cognos - Summary Column 4 2" xfId="14647" xr:uid="{00000000-0005-0000-0000-0000455B0000}"/>
    <cellStyle name="IBM Cognos - Summary Column 4 3" xfId="14755" xr:uid="{00000000-0005-0000-0000-0000465B0000}"/>
    <cellStyle name="IBM Cognos - Summary Column 4 4" xfId="14863" xr:uid="{00000000-0005-0000-0000-0000475B0000}"/>
    <cellStyle name="IBM Cognos - Summary Column 5" xfId="7702" xr:uid="{00000000-0005-0000-0000-0000485B0000}"/>
    <cellStyle name="IBM Cognos - Summary Column 5 2" xfId="14297" xr:uid="{00000000-0005-0000-0000-0000495B0000}"/>
    <cellStyle name="IBM Cognos - Summary Column 5 3" xfId="14078" xr:uid="{00000000-0005-0000-0000-00004A5B0000}"/>
    <cellStyle name="IBM Cognos - Summary Column 5 4" xfId="14151" xr:uid="{00000000-0005-0000-0000-00004B5B0000}"/>
    <cellStyle name="IBM Cognos - Summary Column 6" xfId="53345" xr:uid="{00000000-0005-0000-0000-00004C5B0000}"/>
    <cellStyle name="IBM Cognos - Summary Column Name" xfId="7106" xr:uid="{00000000-0005-0000-0000-00004D5B0000}"/>
    <cellStyle name="IBM Cognos - Summary Column Name 2" xfId="10444" xr:uid="{00000000-0005-0000-0000-00004E5B0000}"/>
    <cellStyle name="IBM Cognos - Summary Column Name 2 2" xfId="14463" xr:uid="{00000000-0005-0000-0000-00004F5B0000}"/>
    <cellStyle name="IBM Cognos - Summary Column Name 2 3" xfId="14093" xr:uid="{00000000-0005-0000-0000-0000505B0000}"/>
    <cellStyle name="IBM Cognos - Summary Column Name 2 4" xfId="14388" xr:uid="{00000000-0005-0000-0000-0000515B0000}"/>
    <cellStyle name="IBM Cognos - Summary Column Name 3" xfId="9058" xr:uid="{00000000-0005-0000-0000-0000525B0000}"/>
    <cellStyle name="IBM Cognos - Summary Column Name 3 2" xfId="14393" xr:uid="{00000000-0005-0000-0000-0000535B0000}"/>
    <cellStyle name="IBM Cognos - Summary Column Name 3 3" xfId="13997" xr:uid="{00000000-0005-0000-0000-0000545B0000}"/>
    <cellStyle name="IBM Cognos - Summary Column Name 3 4" xfId="14357" xr:uid="{00000000-0005-0000-0000-0000555B0000}"/>
    <cellStyle name="IBM Cognos - Summary Column Name 4" xfId="13849" xr:uid="{00000000-0005-0000-0000-0000565B0000}"/>
    <cellStyle name="IBM Cognos - Summary Column Name 4 2" xfId="14648" xr:uid="{00000000-0005-0000-0000-0000575B0000}"/>
    <cellStyle name="IBM Cognos - Summary Column Name 4 3" xfId="14756" xr:uid="{00000000-0005-0000-0000-0000585B0000}"/>
    <cellStyle name="IBM Cognos - Summary Column Name 4 4" xfId="14864" xr:uid="{00000000-0005-0000-0000-0000595B0000}"/>
    <cellStyle name="IBM Cognos - Summary Column Name 5" xfId="7703" xr:uid="{00000000-0005-0000-0000-00005A5B0000}"/>
    <cellStyle name="IBM Cognos - Summary Column Name 5 2" xfId="14298" xr:uid="{00000000-0005-0000-0000-00005B5B0000}"/>
    <cellStyle name="IBM Cognos - Summary Column Name 5 3" xfId="14130" xr:uid="{00000000-0005-0000-0000-00005C5B0000}"/>
    <cellStyle name="IBM Cognos - Summary Column Name 5 4" xfId="14084" xr:uid="{00000000-0005-0000-0000-00005D5B0000}"/>
    <cellStyle name="IBM Cognos - Summary Column Name 6" xfId="53346" xr:uid="{00000000-0005-0000-0000-00005E5B0000}"/>
    <cellStyle name="IBM Cognos - Summary Row" xfId="7107" xr:uid="{00000000-0005-0000-0000-00005F5B0000}"/>
    <cellStyle name="IBM Cognos - Summary Row 2" xfId="10445" xr:uid="{00000000-0005-0000-0000-0000605B0000}"/>
    <cellStyle name="IBM Cognos - Summary Row 2 2" xfId="14464" xr:uid="{00000000-0005-0000-0000-0000615B0000}"/>
    <cellStyle name="IBM Cognos - Summary Row 2 3" xfId="13954" xr:uid="{00000000-0005-0000-0000-0000625B0000}"/>
    <cellStyle name="IBM Cognos - Summary Row 2 4" xfId="14187" xr:uid="{00000000-0005-0000-0000-0000635B0000}"/>
    <cellStyle name="IBM Cognos - Summary Row 3" xfId="9059" xr:uid="{00000000-0005-0000-0000-0000645B0000}"/>
    <cellStyle name="IBM Cognos - Summary Row 3 2" xfId="14394" xr:uid="{00000000-0005-0000-0000-0000655B0000}"/>
    <cellStyle name="IBM Cognos - Summary Row 3 3" xfId="14362" xr:uid="{00000000-0005-0000-0000-0000665B0000}"/>
    <cellStyle name="IBM Cognos - Summary Row 3 4" xfId="14386" xr:uid="{00000000-0005-0000-0000-0000675B0000}"/>
    <cellStyle name="IBM Cognos - Summary Row 4" xfId="13850" xr:uid="{00000000-0005-0000-0000-0000685B0000}"/>
    <cellStyle name="IBM Cognos - Summary Row 4 2" xfId="14649" xr:uid="{00000000-0005-0000-0000-0000695B0000}"/>
    <cellStyle name="IBM Cognos - Summary Row 4 3" xfId="14757" xr:uid="{00000000-0005-0000-0000-00006A5B0000}"/>
    <cellStyle name="IBM Cognos - Summary Row 4 4" xfId="14865" xr:uid="{00000000-0005-0000-0000-00006B5B0000}"/>
    <cellStyle name="IBM Cognos - Summary Row 5" xfId="7704" xr:uid="{00000000-0005-0000-0000-00006C5B0000}"/>
    <cellStyle name="IBM Cognos - Summary Row 5 2" xfId="14299" xr:uid="{00000000-0005-0000-0000-00006D5B0000}"/>
    <cellStyle name="IBM Cognos - Summary Row 5 3" xfId="14518" xr:uid="{00000000-0005-0000-0000-00006E5B0000}"/>
    <cellStyle name="IBM Cognos - Summary Row 5 4" xfId="14525" xr:uid="{00000000-0005-0000-0000-00006F5B0000}"/>
    <cellStyle name="IBM Cognos - Summary Row 6" xfId="53347" xr:uid="{00000000-0005-0000-0000-0000705B0000}"/>
    <cellStyle name="IBM Cognos - Summary Row Name" xfId="7108" xr:uid="{00000000-0005-0000-0000-0000715B0000}"/>
    <cellStyle name="IBM Cognos - Summary Row Name 2" xfId="10446" xr:uid="{00000000-0005-0000-0000-0000725B0000}"/>
    <cellStyle name="IBM Cognos - Summary Row Name 2 2" xfId="14465" xr:uid="{00000000-0005-0000-0000-0000735B0000}"/>
    <cellStyle name="IBM Cognos - Summary Row Name 2 3" xfId="13960" xr:uid="{00000000-0005-0000-0000-0000745B0000}"/>
    <cellStyle name="IBM Cognos - Summary Row Name 2 4" xfId="14358" xr:uid="{00000000-0005-0000-0000-0000755B0000}"/>
    <cellStyle name="IBM Cognos - Summary Row Name 3" xfId="9060" xr:uid="{00000000-0005-0000-0000-0000765B0000}"/>
    <cellStyle name="IBM Cognos - Summary Row Name 3 2" xfId="14395" xr:uid="{00000000-0005-0000-0000-0000775B0000}"/>
    <cellStyle name="IBM Cognos - Summary Row Name 3 3" xfId="14419" xr:uid="{00000000-0005-0000-0000-0000785B0000}"/>
    <cellStyle name="IBM Cognos - Summary Row Name 3 4" xfId="14148" xr:uid="{00000000-0005-0000-0000-0000795B0000}"/>
    <cellStyle name="IBM Cognos - Summary Row Name 4" xfId="13851" xr:uid="{00000000-0005-0000-0000-00007A5B0000}"/>
    <cellStyle name="IBM Cognos - Summary Row Name 4 2" xfId="14650" xr:uid="{00000000-0005-0000-0000-00007B5B0000}"/>
    <cellStyle name="IBM Cognos - Summary Row Name 4 3" xfId="14758" xr:uid="{00000000-0005-0000-0000-00007C5B0000}"/>
    <cellStyle name="IBM Cognos - Summary Row Name 4 4" xfId="14866" xr:uid="{00000000-0005-0000-0000-00007D5B0000}"/>
    <cellStyle name="IBM Cognos - Summary Row Name 5" xfId="7705" xr:uid="{00000000-0005-0000-0000-00007E5B0000}"/>
    <cellStyle name="IBM Cognos - Summary Row Name 5 2" xfId="14300" xr:uid="{00000000-0005-0000-0000-00007F5B0000}"/>
    <cellStyle name="IBM Cognos - Summary Row Name 5 3" xfId="14434" xr:uid="{00000000-0005-0000-0000-0000805B0000}"/>
    <cellStyle name="IBM Cognos - Summary Row Name 5 4" xfId="14480" xr:uid="{00000000-0005-0000-0000-0000815B0000}"/>
    <cellStyle name="IBM Cognos - Summary Row Name 6" xfId="53348" xr:uid="{00000000-0005-0000-0000-0000825B0000}"/>
    <cellStyle name="implemented" xfId="7109" xr:uid="{00000000-0005-0000-0000-0000835B0000}"/>
    <cellStyle name="implemented 2" xfId="25780" xr:uid="{00000000-0005-0000-0000-0000845B0000}"/>
    <cellStyle name="implemented 3" xfId="25781" xr:uid="{00000000-0005-0000-0000-0000855B0000}"/>
    <cellStyle name="Inactive" xfId="25782" xr:uid="{00000000-0005-0000-0000-0000865B0000}"/>
    <cellStyle name="Inactive 2" xfId="25783" xr:uid="{00000000-0005-0000-0000-0000875B0000}"/>
    <cellStyle name="Inactive 3" xfId="25784" xr:uid="{00000000-0005-0000-0000-0000885B0000}"/>
    <cellStyle name="Input" xfId="2068" builtinId="20" customBuiltin="1"/>
    <cellStyle name="Input [yellow]" xfId="4427" xr:uid="{00000000-0005-0000-0000-00008A5B0000}"/>
    <cellStyle name="Input [yellow] 2" xfId="7110" xr:uid="{00000000-0005-0000-0000-00008B5B0000}"/>
    <cellStyle name="Input [yellow] 2 2" xfId="13655" xr:uid="{00000000-0005-0000-0000-00008C5B0000}"/>
    <cellStyle name="Input [yellow] 2 2 2" xfId="14583" xr:uid="{00000000-0005-0000-0000-00008D5B0000}"/>
    <cellStyle name="Input [yellow] 2 2 3" xfId="14691" xr:uid="{00000000-0005-0000-0000-00008E5B0000}"/>
    <cellStyle name="Input [yellow] 2 2 4" xfId="14799" xr:uid="{00000000-0005-0000-0000-00008F5B0000}"/>
    <cellStyle name="Input [yellow] 2 3" xfId="14141" xr:uid="{00000000-0005-0000-0000-0000905B0000}"/>
    <cellStyle name="Input [yellow] 3" xfId="7706" xr:uid="{00000000-0005-0000-0000-0000915B0000}"/>
    <cellStyle name="Input [yellow] 3 2" xfId="14301" xr:uid="{00000000-0005-0000-0000-0000925B0000}"/>
    <cellStyle name="Input [yellow] 3 3" xfId="14131" xr:uid="{00000000-0005-0000-0000-0000935B0000}"/>
    <cellStyle name="Input [yellow] 3 4" xfId="14535" xr:uid="{00000000-0005-0000-0000-0000945B0000}"/>
    <cellStyle name="Input 1" xfId="25785" xr:uid="{00000000-0005-0000-0000-0000955B0000}"/>
    <cellStyle name="Input 10" xfId="3373" xr:uid="{00000000-0005-0000-0000-0000965B0000}"/>
    <cellStyle name="Input 10 2" xfId="3594" xr:uid="{00000000-0005-0000-0000-0000975B0000}"/>
    <cellStyle name="Input 10 3" xfId="13553" xr:uid="{00000000-0005-0000-0000-0000985B0000}"/>
    <cellStyle name="Input 11" xfId="3377" xr:uid="{00000000-0005-0000-0000-0000995B0000}"/>
    <cellStyle name="Input 11 2" xfId="3598" xr:uid="{00000000-0005-0000-0000-00009A5B0000}"/>
    <cellStyle name="Input 11 3" xfId="14209" xr:uid="{00000000-0005-0000-0000-00009B5B0000}"/>
    <cellStyle name="Input 11 4" xfId="14086" xr:uid="{00000000-0005-0000-0000-00009C5B0000}"/>
    <cellStyle name="Input 11 5" xfId="25786" xr:uid="{00000000-0005-0000-0000-00009D5B0000}"/>
    <cellStyle name="Input 12" xfId="3381" xr:uid="{00000000-0005-0000-0000-00009E5B0000}"/>
    <cellStyle name="Input 13" xfId="3699" xr:uid="{00000000-0005-0000-0000-00009F5B0000}"/>
    <cellStyle name="Input 14" xfId="25787" xr:uid="{00000000-0005-0000-0000-0000A05B0000}"/>
    <cellStyle name="Input 15" xfId="25788" xr:uid="{00000000-0005-0000-0000-0000A15B0000}"/>
    <cellStyle name="Input 16" xfId="25789" xr:uid="{00000000-0005-0000-0000-0000A25B0000}"/>
    <cellStyle name="Input 17" xfId="25790" xr:uid="{00000000-0005-0000-0000-0000A35B0000}"/>
    <cellStyle name="Input 18" xfId="25791" xr:uid="{00000000-0005-0000-0000-0000A45B0000}"/>
    <cellStyle name="Input 19" xfId="25792" xr:uid="{00000000-0005-0000-0000-0000A55B0000}"/>
    <cellStyle name="Input 2" xfId="3072" xr:uid="{00000000-0005-0000-0000-0000A65B0000}"/>
    <cellStyle name="Input 2 2" xfId="3557" xr:uid="{00000000-0005-0000-0000-0000A75B0000}"/>
    <cellStyle name="Input 2 2 2" xfId="14594" xr:uid="{00000000-0005-0000-0000-0000A85B0000}"/>
    <cellStyle name="Input 2 2 3" xfId="14701" xr:uid="{00000000-0005-0000-0000-0000A95B0000}"/>
    <cellStyle name="Input 2 2 4" xfId="14809" xr:uid="{00000000-0005-0000-0000-0000AA5B0000}"/>
    <cellStyle name="Input 2 2 5" xfId="25794" xr:uid="{00000000-0005-0000-0000-0000AB5B0000}"/>
    <cellStyle name="Input 2 3" xfId="12884" xr:uid="{00000000-0005-0000-0000-0000AC5B0000}"/>
    <cellStyle name="Input 2 3 2" xfId="25795" xr:uid="{00000000-0005-0000-0000-0000AD5B0000}"/>
    <cellStyle name="Input 2 4" xfId="25793" xr:uid="{00000000-0005-0000-0000-0000AE5B0000}"/>
    <cellStyle name="Input 20" xfId="25796" xr:uid="{00000000-0005-0000-0000-0000AF5B0000}"/>
    <cellStyle name="Input 21" xfId="25797" xr:uid="{00000000-0005-0000-0000-0000B05B0000}"/>
    <cellStyle name="Input 22" xfId="25798" xr:uid="{00000000-0005-0000-0000-0000B15B0000}"/>
    <cellStyle name="Input 23" xfId="25799" xr:uid="{00000000-0005-0000-0000-0000B25B0000}"/>
    <cellStyle name="Input 24" xfId="25800" xr:uid="{00000000-0005-0000-0000-0000B35B0000}"/>
    <cellStyle name="Input 25" xfId="25801" xr:uid="{00000000-0005-0000-0000-0000B45B0000}"/>
    <cellStyle name="Input 25 2" xfId="25802" xr:uid="{00000000-0005-0000-0000-0000B55B0000}"/>
    <cellStyle name="Input 26" xfId="25803" xr:uid="{00000000-0005-0000-0000-0000B65B0000}"/>
    <cellStyle name="Input 26 2" xfId="25804" xr:uid="{00000000-0005-0000-0000-0000B75B0000}"/>
    <cellStyle name="Input 27" xfId="25805" xr:uid="{00000000-0005-0000-0000-0000B85B0000}"/>
    <cellStyle name="Input 27 2" xfId="25806" xr:uid="{00000000-0005-0000-0000-0000B95B0000}"/>
    <cellStyle name="Input 28" xfId="25807" xr:uid="{00000000-0005-0000-0000-0000BA5B0000}"/>
    <cellStyle name="Input 28 2" xfId="25808" xr:uid="{00000000-0005-0000-0000-0000BB5B0000}"/>
    <cellStyle name="Input 29" xfId="25809" xr:uid="{00000000-0005-0000-0000-0000BC5B0000}"/>
    <cellStyle name="Input 29 2" xfId="25810" xr:uid="{00000000-0005-0000-0000-0000BD5B0000}"/>
    <cellStyle name="Input 3" xfId="3132" xr:uid="{00000000-0005-0000-0000-0000BE5B0000}"/>
    <cellStyle name="Input 3 2" xfId="3561" xr:uid="{00000000-0005-0000-0000-0000BF5B0000}"/>
    <cellStyle name="Input 3 2 2" xfId="14596" xr:uid="{00000000-0005-0000-0000-0000C05B0000}"/>
    <cellStyle name="Input 3 2 3" xfId="14703" xr:uid="{00000000-0005-0000-0000-0000C15B0000}"/>
    <cellStyle name="Input 3 2 4" xfId="14811" xr:uid="{00000000-0005-0000-0000-0000C25B0000}"/>
    <cellStyle name="Input 3 2 5" xfId="25812" xr:uid="{00000000-0005-0000-0000-0000C35B0000}"/>
    <cellStyle name="Input 3 3" xfId="13173" xr:uid="{00000000-0005-0000-0000-0000C45B0000}"/>
    <cellStyle name="Input 3 3 2" xfId="14569" xr:uid="{00000000-0005-0000-0000-0000C55B0000}"/>
    <cellStyle name="Input 3 3 3" xfId="14161" xr:uid="{00000000-0005-0000-0000-0000C65B0000}"/>
    <cellStyle name="Input 3 3 4" xfId="14032" xr:uid="{00000000-0005-0000-0000-0000C75B0000}"/>
    <cellStyle name="Input 3 3 5" xfId="25813" xr:uid="{00000000-0005-0000-0000-0000C85B0000}"/>
    <cellStyle name="Input 3 4" xfId="25814" xr:uid="{00000000-0005-0000-0000-0000C95B0000}"/>
    <cellStyle name="Input 3 5" xfId="25811" xr:uid="{00000000-0005-0000-0000-0000CA5B0000}"/>
    <cellStyle name="Input 30" xfId="25815" xr:uid="{00000000-0005-0000-0000-0000CB5B0000}"/>
    <cellStyle name="Input 30 2" xfId="25816" xr:uid="{00000000-0005-0000-0000-0000CC5B0000}"/>
    <cellStyle name="Input 31" xfId="25817" xr:uid="{00000000-0005-0000-0000-0000CD5B0000}"/>
    <cellStyle name="Input 31 2" xfId="25818" xr:uid="{00000000-0005-0000-0000-0000CE5B0000}"/>
    <cellStyle name="Input 32" xfId="25819" xr:uid="{00000000-0005-0000-0000-0000CF5B0000}"/>
    <cellStyle name="Input 32 2" xfId="25820" xr:uid="{00000000-0005-0000-0000-0000D05B0000}"/>
    <cellStyle name="Input 33" xfId="25821" xr:uid="{00000000-0005-0000-0000-0000D15B0000}"/>
    <cellStyle name="Input 34" xfId="25822" xr:uid="{00000000-0005-0000-0000-0000D25B0000}"/>
    <cellStyle name="Input 35" xfId="25823" xr:uid="{00000000-0005-0000-0000-0000D35B0000}"/>
    <cellStyle name="Input 36" xfId="25824" xr:uid="{00000000-0005-0000-0000-0000D45B0000}"/>
    <cellStyle name="Input 37" xfId="25825" xr:uid="{00000000-0005-0000-0000-0000D55B0000}"/>
    <cellStyle name="Input 38" xfId="25826" xr:uid="{00000000-0005-0000-0000-0000D65B0000}"/>
    <cellStyle name="Input 39" xfId="25827" xr:uid="{00000000-0005-0000-0000-0000D75B0000}"/>
    <cellStyle name="Input 4" xfId="3194" xr:uid="{00000000-0005-0000-0000-0000D85B0000}"/>
    <cellStyle name="Input 4 2" xfId="3566" xr:uid="{00000000-0005-0000-0000-0000D95B0000}"/>
    <cellStyle name="Input 4 3" xfId="25829" xr:uid="{00000000-0005-0000-0000-0000DA5B0000}"/>
    <cellStyle name="Input 4 4" xfId="25828" xr:uid="{00000000-0005-0000-0000-0000DB5B0000}"/>
    <cellStyle name="Input 4 5" xfId="13262" xr:uid="{00000000-0005-0000-0000-0000DC5B0000}"/>
    <cellStyle name="Input 40" xfId="25830" xr:uid="{00000000-0005-0000-0000-0000DD5B0000}"/>
    <cellStyle name="Input 41" xfId="25831" xr:uid="{00000000-0005-0000-0000-0000DE5B0000}"/>
    <cellStyle name="Input 42" xfId="25832" xr:uid="{00000000-0005-0000-0000-0000DF5B0000}"/>
    <cellStyle name="Input 43" xfId="25833" xr:uid="{00000000-0005-0000-0000-0000E05B0000}"/>
    <cellStyle name="Input 44" xfId="25834" xr:uid="{00000000-0005-0000-0000-0000E15B0000}"/>
    <cellStyle name="Input 45" xfId="25835" xr:uid="{00000000-0005-0000-0000-0000E25B0000}"/>
    <cellStyle name="Input 46" xfId="25836" xr:uid="{00000000-0005-0000-0000-0000E35B0000}"/>
    <cellStyle name="Input 47" xfId="25837" xr:uid="{00000000-0005-0000-0000-0000E45B0000}"/>
    <cellStyle name="Input 48" xfId="25838" xr:uid="{00000000-0005-0000-0000-0000E55B0000}"/>
    <cellStyle name="Input 49" xfId="25839" xr:uid="{00000000-0005-0000-0000-0000E65B0000}"/>
    <cellStyle name="Input 5" xfId="3224" xr:uid="{00000000-0005-0000-0000-0000E75B0000}"/>
    <cellStyle name="Input 5 2" xfId="3570" xr:uid="{00000000-0005-0000-0000-0000E85B0000}"/>
    <cellStyle name="Input 5 3" xfId="25841" xr:uid="{00000000-0005-0000-0000-0000E95B0000}"/>
    <cellStyle name="Input 5 4" xfId="25840" xr:uid="{00000000-0005-0000-0000-0000EA5B0000}"/>
    <cellStyle name="Input 5 5" xfId="13370" xr:uid="{00000000-0005-0000-0000-0000EB5B0000}"/>
    <cellStyle name="Input 50" xfId="25842" xr:uid="{00000000-0005-0000-0000-0000EC5B0000}"/>
    <cellStyle name="Input 51" xfId="25843" xr:uid="{00000000-0005-0000-0000-0000ED5B0000}"/>
    <cellStyle name="Input 52" xfId="25844" xr:uid="{00000000-0005-0000-0000-0000EE5B0000}"/>
    <cellStyle name="Input 53" xfId="25845" xr:uid="{00000000-0005-0000-0000-0000EF5B0000}"/>
    <cellStyle name="Input 54" xfId="25846" xr:uid="{00000000-0005-0000-0000-0000F05B0000}"/>
    <cellStyle name="Input 55" xfId="25847" xr:uid="{00000000-0005-0000-0000-0000F15B0000}"/>
    <cellStyle name="Input 56" xfId="25848" xr:uid="{00000000-0005-0000-0000-0000F25B0000}"/>
    <cellStyle name="Input 57" xfId="25849" xr:uid="{00000000-0005-0000-0000-0000F35B0000}"/>
    <cellStyle name="Input 58" xfId="25850" xr:uid="{00000000-0005-0000-0000-0000F45B0000}"/>
    <cellStyle name="Input 59" xfId="25851" xr:uid="{00000000-0005-0000-0000-0000F55B0000}"/>
    <cellStyle name="Input 6" xfId="3267" xr:uid="{00000000-0005-0000-0000-0000F65B0000}"/>
    <cellStyle name="Input 6 2" xfId="3575" xr:uid="{00000000-0005-0000-0000-0000F75B0000}"/>
    <cellStyle name="Input 6 3" xfId="25853" xr:uid="{00000000-0005-0000-0000-0000F85B0000}"/>
    <cellStyle name="Input 6 4" xfId="25852" xr:uid="{00000000-0005-0000-0000-0000F95B0000}"/>
    <cellStyle name="Input 6 5" xfId="13401" xr:uid="{00000000-0005-0000-0000-0000FA5B0000}"/>
    <cellStyle name="Input 60" xfId="25854" xr:uid="{00000000-0005-0000-0000-0000FB5B0000}"/>
    <cellStyle name="Input 61" xfId="25855" xr:uid="{00000000-0005-0000-0000-0000FC5B0000}"/>
    <cellStyle name="Input 62" xfId="25856" xr:uid="{00000000-0005-0000-0000-0000FD5B0000}"/>
    <cellStyle name="Input 63" xfId="53246" xr:uid="{00000000-0005-0000-0000-0000FE5B0000}"/>
    <cellStyle name="Input 64" xfId="53245" xr:uid="{00000000-0005-0000-0000-0000FF5B0000}"/>
    <cellStyle name="Input 65" xfId="15082" xr:uid="{00000000-0005-0000-0000-0000005C0000}"/>
    <cellStyle name="Input 66" xfId="53381" xr:uid="{00000000-0005-0000-0000-0000015C0000}"/>
    <cellStyle name="Input 7" xfId="3294" xr:uid="{00000000-0005-0000-0000-0000025C0000}"/>
    <cellStyle name="Input 7 2" xfId="3579" xr:uid="{00000000-0005-0000-0000-0000035C0000}"/>
    <cellStyle name="Input 7 3" xfId="25858" xr:uid="{00000000-0005-0000-0000-0000045C0000}"/>
    <cellStyle name="Input 7 4" xfId="25857" xr:uid="{00000000-0005-0000-0000-0000055C0000}"/>
    <cellStyle name="Input 7 5" xfId="13404" xr:uid="{00000000-0005-0000-0000-0000065C0000}"/>
    <cellStyle name="Input 8" xfId="3330" xr:uid="{00000000-0005-0000-0000-0000075C0000}"/>
    <cellStyle name="Input 8 2" xfId="3584" xr:uid="{00000000-0005-0000-0000-0000085C0000}"/>
    <cellStyle name="Input 8 3" xfId="13533" xr:uid="{00000000-0005-0000-0000-0000095C0000}"/>
    <cellStyle name="Input 9" xfId="3368" xr:uid="{00000000-0005-0000-0000-00000A5C0000}"/>
    <cellStyle name="Input 9 2" xfId="3590" xr:uid="{00000000-0005-0000-0000-00000B5C0000}"/>
    <cellStyle name="Input 9 3" xfId="13532" xr:uid="{00000000-0005-0000-0000-00000C5C0000}"/>
    <cellStyle name="Input bps" xfId="25859" xr:uid="{00000000-0005-0000-0000-00000D5C0000}"/>
    <cellStyle name="Input date" xfId="25860" xr:uid="{00000000-0005-0000-0000-00000E5C0000}"/>
    <cellStyle name="Input date 2" xfId="25861" xr:uid="{00000000-0005-0000-0000-00000F5C0000}"/>
    <cellStyle name="Input date 3" xfId="25862" xr:uid="{00000000-0005-0000-0000-0000105C0000}"/>
    <cellStyle name="Input general" xfId="25863" xr:uid="{00000000-0005-0000-0000-0000115C0000}"/>
    <cellStyle name="Input gridlines" xfId="25864" xr:uid="{00000000-0005-0000-0000-0000125C0000}"/>
    <cellStyle name="Input multiple" xfId="25865" xr:uid="{00000000-0005-0000-0000-0000135C0000}"/>
    <cellStyle name="Input pence" xfId="25866" xr:uid="{00000000-0005-0000-0000-0000145C0000}"/>
    <cellStyle name="Input percentage" xfId="25867" xr:uid="{00000000-0005-0000-0000-0000155C0000}"/>
    <cellStyle name="InputDataRow" xfId="7111" xr:uid="{00000000-0005-0000-0000-0000165C0000}"/>
    <cellStyle name="InputDataRow 2" xfId="10447" xr:uid="{00000000-0005-0000-0000-0000175C0000}"/>
    <cellStyle name="InputDataRow 3" xfId="9061" xr:uid="{00000000-0005-0000-0000-0000185C0000}"/>
    <cellStyle name="inputDate" xfId="25868" xr:uid="{00000000-0005-0000-0000-0000195C0000}"/>
    <cellStyle name="inputExposure" xfId="25869" xr:uid="{00000000-0005-0000-0000-00001A5C0000}"/>
    <cellStyle name="inputMaturity" xfId="25870" xr:uid="{00000000-0005-0000-0000-00001B5C0000}"/>
    <cellStyle name="inputParameterE" xfId="25871" xr:uid="{00000000-0005-0000-0000-00001C5C0000}"/>
    <cellStyle name="inputPD" xfId="25872" xr:uid="{00000000-0005-0000-0000-00001D5C0000}"/>
    <cellStyle name="inputPercentage" xfId="25873" xr:uid="{00000000-0005-0000-0000-00001E5C0000}"/>
    <cellStyle name="inputPercentageL" xfId="25874" xr:uid="{00000000-0005-0000-0000-00001F5C0000}"/>
    <cellStyle name="inputPercentageS" xfId="25875" xr:uid="{00000000-0005-0000-0000-0000205C0000}"/>
    <cellStyle name="INPUTS" xfId="4428" xr:uid="{00000000-0005-0000-0000-0000215C0000}"/>
    <cellStyle name="INPUTS 2" xfId="25876" xr:uid="{00000000-0005-0000-0000-0000225C0000}"/>
    <cellStyle name="INPUTS 3" xfId="25877" xr:uid="{00000000-0005-0000-0000-0000235C0000}"/>
    <cellStyle name="inputSelection" xfId="25878" xr:uid="{00000000-0005-0000-0000-0000245C0000}"/>
    <cellStyle name="inputSelection 2" xfId="25879" xr:uid="{00000000-0005-0000-0000-0000255C0000}"/>
    <cellStyle name="inputSelection 3" xfId="25880" xr:uid="{00000000-0005-0000-0000-0000265C0000}"/>
    <cellStyle name="inputText" xfId="25881" xr:uid="{00000000-0005-0000-0000-0000275C0000}"/>
    <cellStyle name="Int.conven" xfId="7112" xr:uid="{00000000-0005-0000-0000-0000285C0000}"/>
    <cellStyle name="Int.conven 2" xfId="25882" xr:uid="{00000000-0005-0000-0000-0000295C0000}"/>
    <cellStyle name="Int.conven 3" xfId="25883" xr:uid="{00000000-0005-0000-0000-00002A5C0000}"/>
    <cellStyle name="Integer" xfId="7113" xr:uid="{00000000-0005-0000-0000-00002B5C0000}"/>
    <cellStyle name="Integer 2" xfId="10448" xr:uid="{00000000-0005-0000-0000-00002C5C0000}"/>
    <cellStyle name="Integer 3" xfId="9062" xr:uid="{00000000-0005-0000-0000-00002D5C0000}"/>
    <cellStyle name="intro" xfId="7114" xr:uid="{00000000-0005-0000-0000-00002E5C0000}"/>
    <cellStyle name="intro 2" xfId="25884" xr:uid="{00000000-0005-0000-0000-00002F5C0000}"/>
    <cellStyle name="intro 3" xfId="25885" xr:uid="{00000000-0005-0000-0000-0000305C0000}"/>
    <cellStyle name="Invoer" xfId="25886" xr:uid="{00000000-0005-0000-0000-0000315C0000}"/>
    <cellStyle name="Invoer 2" xfId="25887" xr:uid="{00000000-0005-0000-0000-0000325C0000}"/>
    <cellStyle name="Invoer 3" xfId="25888" xr:uid="{00000000-0005-0000-0000-0000335C0000}"/>
    <cellStyle name="ItalicHeader" xfId="7115" xr:uid="{00000000-0005-0000-0000-0000345C0000}"/>
    <cellStyle name="ItalicHeader 2" xfId="25889" xr:uid="{00000000-0005-0000-0000-0000355C0000}"/>
    <cellStyle name="ItalicHeader 3" xfId="25890" xr:uid="{00000000-0005-0000-0000-0000365C0000}"/>
    <cellStyle name="Italics" xfId="7116" xr:uid="{00000000-0005-0000-0000-0000375C0000}"/>
    <cellStyle name="Italics 2" xfId="25891" xr:uid="{00000000-0005-0000-0000-0000385C0000}"/>
    <cellStyle name="Italics 3" xfId="25892" xr:uid="{00000000-0005-0000-0000-0000395C0000}"/>
    <cellStyle name="JG" xfId="7117" xr:uid="{00000000-0005-0000-0000-00003A5C0000}"/>
    <cellStyle name="JG 2" xfId="25893" xr:uid="{00000000-0005-0000-0000-00003B5C0000}"/>
    <cellStyle name="JG 3" xfId="25894" xr:uid="{00000000-0005-0000-0000-00003C5C0000}"/>
    <cellStyle name="JLF" xfId="4429" xr:uid="{00000000-0005-0000-0000-00003D5C0000}"/>
    <cellStyle name="Koers" xfId="7118" xr:uid="{00000000-0005-0000-0000-00003E5C0000}"/>
    <cellStyle name="Koers 2" xfId="10449" xr:uid="{00000000-0005-0000-0000-00003F5C0000}"/>
    <cellStyle name="Koers 3" xfId="9063" xr:uid="{00000000-0005-0000-0000-0000405C0000}"/>
    <cellStyle name="Komma (noll)" xfId="4430" xr:uid="{00000000-0005-0000-0000-0000415C0000}"/>
    <cellStyle name="Komma [0]" xfId="4274" xr:uid="{00000000-0005-0000-0000-0000425C0000}"/>
    <cellStyle name="Komma [0] 2" xfId="10450" xr:uid="{00000000-0005-0000-0000-0000435C0000}"/>
    <cellStyle name="Komma [0] 3" xfId="9064" xr:uid="{00000000-0005-0000-0000-0000445C0000}"/>
    <cellStyle name="Komma [0] 4" xfId="13769" xr:uid="{00000000-0005-0000-0000-0000455C0000}"/>
    <cellStyle name="Komma_~3903139" xfId="7119" xr:uid="{00000000-0005-0000-0000-0000465C0000}"/>
    <cellStyle name="Kop 1" xfId="25895" xr:uid="{00000000-0005-0000-0000-0000475C0000}"/>
    <cellStyle name="Kop 1 2" xfId="25896" xr:uid="{00000000-0005-0000-0000-0000485C0000}"/>
    <cellStyle name="Kop 1 3" xfId="25897" xr:uid="{00000000-0005-0000-0000-0000495C0000}"/>
    <cellStyle name="Kop 2" xfId="25898" xr:uid="{00000000-0005-0000-0000-00004A5C0000}"/>
    <cellStyle name="Kop 2 2" xfId="25899" xr:uid="{00000000-0005-0000-0000-00004B5C0000}"/>
    <cellStyle name="Kop 2 3" xfId="25900" xr:uid="{00000000-0005-0000-0000-00004C5C0000}"/>
    <cellStyle name="Kop 3" xfId="25901" xr:uid="{00000000-0005-0000-0000-00004D5C0000}"/>
    <cellStyle name="Kop 3 2" xfId="25902" xr:uid="{00000000-0005-0000-0000-00004E5C0000}"/>
    <cellStyle name="Kop 3 3" xfId="25903" xr:uid="{00000000-0005-0000-0000-00004F5C0000}"/>
    <cellStyle name="Kop 4" xfId="25904" xr:uid="{00000000-0005-0000-0000-0000505C0000}"/>
    <cellStyle name="Kop 4 2" xfId="25905" xr:uid="{00000000-0005-0000-0000-0000515C0000}"/>
    <cellStyle name="Kop 4 3" xfId="25906" xr:uid="{00000000-0005-0000-0000-0000525C0000}"/>
    <cellStyle name="KPMG Heading 1" xfId="7120" xr:uid="{00000000-0005-0000-0000-0000535C0000}"/>
    <cellStyle name="KPMG Heading 2" xfId="7121" xr:uid="{00000000-0005-0000-0000-0000545C0000}"/>
    <cellStyle name="KPMG Heading 3" xfId="7122" xr:uid="{00000000-0005-0000-0000-0000555C0000}"/>
    <cellStyle name="KPMG Heading 4" xfId="7123" xr:uid="{00000000-0005-0000-0000-0000565C0000}"/>
    <cellStyle name="KPMG Normal" xfId="7124" xr:uid="{00000000-0005-0000-0000-0000575C0000}"/>
    <cellStyle name="KPMG Normal Text" xfId="7125" xr:uid="{00000000-0005-0000-0000-0000585C0000}"/>
    <cellStyle name="Label data source" xfId="25907" xr:uid="{00000000-0005-0000-0000-0000595C0000}"/>
    <cellStyle name="Label item" xfId="25908" xr:uid="{00000000-0005-0000-0000-00005A5C0000}"/>
    <cellStyle name="Label item 2" xfId="25909" xr:uid="{00000000-0005-0000-0000-00005B5C0000}"/>
    <cellStyle name="Label item 3" xfId="25910" xr:uid="{00000000-0005-0000-0000-00005C5C0000}"/>
    <cellStyle name="Label list" xfId="25911" xr:uid="{00000000-0005-0000-0000-00005D5C0000}"/>
    <cellStyle name="Label list 2" xfId="25912" xr:uid="{00000000-0005-0000-0000-00005E5C0000}"/>
    <cellStyle name="Label list 3" xfId="25913" xr:uid="{00000000-0005-0000-0000-00005F5C0000}"/>
    <cellStyle name="Label number" xfId="25914" xr:uid="{00000000-0005-0000-0000-0000605C0000}"/>
    <cellStyle name="Label number 2" xfId="25915" xr:uid="{00000000-0005-0000-0000-0000615C0000}"/>
    <cellStyle name="Label number 3" xfId="25916" xr:uid="{00000000-0005-0000-0000-0000625C0000}"/>
    <cellStyle name="Label units" xfId="25917" xr:uid="{00000000-0005-0000-0000-0000635C0000}"/>
    <cellStyle name="Label units 2" xfId="25918" xr:uid="{00000000-0005-0000-0000-0000645C0000}"/>
    <cellStyle name="Label units 3" xfId="25919" xr:uid="{00000000-0005-0000-0000-0000655C0000}"/>
    <cellStyle name="Labels 8p Bold" xfId="7126" xr:uid="{00000000-0005-0000-0000-0000665C0000}"/>
    <cellStyle name="Labels 8p Bold 2" xfId="25920" xr:uid="{00000000-0005-0000-0000-0000675C0000}"/>
    <cellStyle name="Labels 8p Bold 3" xfId="25921" xr:uid="{00000000-0005-0000-0000-0000685C0000}"/>
    <cellStyle name="last line" xfId="4431" xr:uid="{00000000-0005-0000-0000-0000695C0000}"/>
    <cellStyle name="last line 2" xfId="13656" xr:uid="{00000000-0005-0000-0000-00006A5C0000}"/>
    <cellStyle name="last line 2 2" xfId="14584" xr:uid="{00000000-0005-0000-0000-00006B5C0000}"/>
    <cellStyle name="last line 2 3" xfId="14692" xr:uid="{00000000-0005-0000-0000-00006C5C0000}"/>
    <cellStyle name="last line 2 4" xfId="14800" xr:uid="{00000000-0005-0000-0000-00006D5C0000}"/>
    <cellStyle name="last line 3" xfId="7707" xr:uid="{00000000-0005-0000-0000-00006E5C0000}"/>
    <cellStyle name="last line 3 2" xfId="14302" xr:uid="{00000000-0005-0000-0000-00006F5C0000}"/>
    <cellStyle name="last line 3 3" xfId="14517" xr:uid="{00000000-0005-0000-0000-0000705C0000}"/>
    <cellStyle name="last line 3 4" xfId="14404" xr:uid="{00000000-0005-0000-0000-0000715C0000}"/>
    <cellStyle name="left" xfId="4432" xr:uid="{00000000-0005-0000-0000-0000725C0000}"/>
    <cellStyle name="left 2" xfId="25922" xr:uid="{00000000-0005-0000-0000-0000735C0000}"/>
    <cellStyle name="left 3" xfId="25923" xr:uid="{00000000-0005-0000-0000-0000745C0000}"/>
    <cellStyle name="Lien hypertexte" xfId="25924" xr:uid="{00000000-0005-0000-0000-0000755C0000}"/>
    <cellStyle name="Lien hypertexte 2" xfId="25925" xr:uid="{00000000-0005-0000-0000-0000765C0000}"/>
    <cellStyle name="Lien hypertexte 3" xfId="25926" xr:uid="{00000000-0005-0000-0000-0000775C0000}"/>
    <cellStyle name="Lien hypertexte visité" xfId="25927" xr:uid="{00000000-0005-0000-0000-0000785C0000}"/>
    <cellStyle name="Lien hypertexte visité 2" xfId="25928" xr:uid="{00000000-0005-0000-0000-0000795C0000}"/>
    <cellStyle name="Lien hypertexte visité 3" xfId="25929" xr:uid="{00000000-0005-0000-0000-00007A5C0000}"/>
    <cellStyle name="Lien hypertexte_20071129_Asia WB PP Model WIP v32" xfId="25930" xr:uid="{00000000-0005-0000-0000-00007B5C0000}"/>
    <cellStyle name="Light Yellow" xfId="4433" xr:uid="{00000000-0005-0000-0000-00007C5C0000}"/>
    <cellStyle name="Light Yellow 2" xfId="10451" xr:uid="{00000000-0005-0000-0000-00007D5C0000}"/>
    <cellStyle name="Light Yellow 2 2" xfId="12347" xr:uid="{00000000-0005-0000-0000-00007E5C0000}"/>
    <cellStyle name="Light Yellow 3" xfId="25931" xr:uid="{00000000-0005-0000-0000-00007F5C0000}"/>
    <cellStyle name="Line" xfId="4434" xr:uid="{00000000-0005-0000-0000-0000805C0000}"/>
    <cellStyle name="Line 2" xfId="25933" xr:uid="{00000000-0005-0000-0000-0000815C0000}"/>
    <cellStyle name="Line 3" xfId="25934" xr:uid="{00000000-0005-0000-0000-0000825C0000}"/>
    <cellStyle name="Line 4" xfId="25932" xr:uid="{00000000-0005-0000-0000-0000835C0000}"/>
    <cellStyle name="LineNum w/ Border" xfId="4435" xr:uid="{00000000-0005-0000-0000-0000845C0000}"/>
    <cellStyle name="LineNum w/ Border 2" xfId="7641" xr:uid="{00000000-0005-0000-0000-0000855C0000}"/>
    <cellStyle name="LineNum w/ Border 2 2" xfId="12348" xr:uid="{00000000-0005-0000-0000-0000865C0000}"/>
    <cellStyle name="LineNum w/ Border 2 3" xfId="15069" xr:uid="{00000000-0005-0000-0000-0000875C0000}"/>
    <cellStyle name="LineNum w/ Border 3" xfId="14037" xr:uid="{00000000-0005-0000-0000-0000885C0000}"/>
    <cellStyle name="LineNumbers" xfId="4436" xr:uid="{00000000-0005-0000-0000-0000895C0000}"/>
    <cellStyle name="LineNumbers 2" xfId="10452" xr:uid="{00000000-0005-0000-0000-00008A5C0000}"/>
    <cellStyle name="LineNumbers 2 2" xfId="12349" xr:uid="{00000000-0005-0000-0000-00008B5C0000}"/>
    <cellStyle name="LineNumbersFirstColumn" xfId="4437" xr:uid="{00000000-0005-0000-0000-00008C5C0000}"/>
    <cellStyle name="LineNumbersFirstColumn 2" xfId="10453" xr:uid="{00000000-0005-0000-0000-00008D5C0000}"/>
    <cellStyle name="LineNumbersFirstColumn 2 2" xfId="12350" xr:uid="{00000000-0005-0000-0000-00008E5C0000}"/>
    <cellStyle name="Link Currency (0)" xfId="7127" xr:uid="{00000000-0005-0000-0000-00008F5C0000}"/>
    <cellStyle name="Link Currency (0) 2" xfId="10454" xr:uid="{00000000-0005-0000-0000-0000905C0000}"/>
    <cellStyle name="Link Currency (0) 2 2" xfId="12351" xr:uid="{00000000-0005-0000-0000-0000915C0000}"/>
    <cellStyle name="Link Currency (2)" xfId="7128" xr:uid="{00000000-0005-0000-0000-0000925C0000}"/>
    <cellStyle name="Link Currency (2) 2" xfId="10455" xr:uid="{00000000-0005-0000-0000-0000935C0000}"/>
    <cellStyle name="Link Currency (2) 2 2" xfId="12352" xr:uid="{00000000-0005-0000-0000-0000945C0000}"/>
    <cellStyle name="Link Units (0)" xfId="7129" xr:uid="{00000000-0005-0000-0000-0000955C0000}"/>
    <cellStyle name="Link Units (0) 2" xfId="10456" xr:uid="{00000000-0005-0000-0000-0000965C0000}"/>
    <cellStyle name="Link Units (0) 2 2" xfId="12353" xr:uid="{00000000-0005-0000-0000-0000975C0000}"/>
    <cellStyle name="Link Units (1)" xfId="7130" xr:uid="{00000000-0005-0000-0000-0000985C0000}"/>
    <cellStyle name="Link Units (1) 2" xfId="10457" xr:uid="{00000000-0005-0000-0000-0000995C0000}"/>
    <cellStyle name="Link Units (1) 2 2" xfId="12354" xr:uid="{00000000-0005-0000-0000-00009A5C0000}"/>
    <cellStyle name="Link Units (2)" xfId="7131" xr:uid="{00000000-0005-0000-0000-00009B5C0000}"/>
    <cellStyle name="Link Units (2) 2" xfId="10458" xr:uid="{00000000-0005-0000-0000-00009C5C0000}"/>
    <cellStyle name="Link Units (2) 2 2" xfId="12355" xr:uid="{00000000-0005-0000-0000-00009D5C0000}"/>
    <cellStyle name="Linked Cell" xfId="2069" builtinId="24" customBuiltin="1"/>
    <cellStyle name="Linked Cell 10" xfId="25935" xr:uid="{00000000-0005-0000-0000-00009F5C0000}"/>
    <cellStyle name="Linked Cell 11" xfId="25936" xr:uid="{00000000-0005-0000-0000-0000A05C0000}"/>
    <cellStyle name="Linked Cell 12" xfId="25937" xr:uid="{00000000-0005-0000-0000-0000A15C0000}"/>
    <cellStyle name="Linked Cell 13" xfId="25938" xr:uid="{00000000-0005-0000-0000-0000A25C0000}"/>
    <cellStyle name="Linked Cell 14" xfId="25939" xr:uid="{00000000-0005-0000-0000-0000A35C0000}"/>
    <cellStyle name="Linked Cell 15" xfId="15085" xr:uid="{00000000-0005-0000-0000-0000A45C0000}"/>
    <cellStyle name="Linked Cell 2" xfId="3700" xr:uid="{00000000-0005-0000-0000-0000A55C0000}"/>
    <cellStyle name="Linked Cell 2 2" xfId="13736" xr:uid="{00000000-0005-0000-0000-0000A65C0000}"/>
    <cellStyle name="Linked Cell 2 3" xfId="12887" xr:uid="{00000000-0005-0000-0000-0000A75C0000}"/>
    <cellStyle name="Linked Cell 2 3 2" xfId="25940" xr:uid="{00000000-0005-0000-0000-0000A85C0000}"/>
    <cellStyle name="Linked Cell 2 4" xfId="25941" xr:uid="{00000000-0005-0000-0000-0000A95C0000}"/>
    <cellStyle name="Linked Cell 3" xfId="13176" xr:uid="{00000000-0005-0000-0000-0000AA5C0000}"/>
    <cellStyle name="Linked Cell 4" xfId="25942" xr:uid="{00000000-0005-0000-0000-0000AB5C0000}"/>
    <cellStyle name="Linked Cell 5" xfId="25943" xr:uid="{00000000-0005-0000-0000-0000AC5C0000}"/>
    <cellStyle name="Linked Cell 5 2" xfId="25944" xr:uid="{00000000-0005-0000-0000-0000AD5C0000}"/>
    <cellStyle name="Linked Cell 6" xfId="25945" xr:uid="{00000000-0005-0000-0000-0000AE5C0000}"/>
    <cellStyle name="Linked Cell 7" xfId="25946" xr:uid="{00000000-0005-0000-0000-0000AF5C0000}"/>
    <cellStyle name="Linked Cell 8" xfId="25947" xr:uid="{00000000-0005-0000-0000-0000B05C0000}"/>
    <cellStyle name="Linked Cell 9" xfId="25948" xr:uid="{00000000-0005-0000-0000-0000B15C0000}"/>
    <cellStyle name="Locked" xfId="7132" xr:uid="{00000000-0005-0000-0000-0000B25C0000}"/>
    <cellStyle name="LongDate" xfId="7133" xr:uid="{00000000-0005-0000-0000-0000B35C0000}"/>
    <cellStyle name="Longlat" xfId="25949" xr:uid="{00000000-0005-0000-0000-0000B45C0000}"/>
    <cellStyle name="Longlat 2" xfId="25950" xr:uid="{00000000-0005-0000-0000-0000B55C0000}"/>
    <cellStyle name="Longlat 3" xfId="25951" xr:uid="{00000000-0005-0000-0000-0000B65C0000}"/>
    <cellStyle name="Macro" xfId="7134" xr:uid="{00000000-0005-0000-0000-0000B75C0000}"/>
    <cellStyle name="Macro 2" xfId="25952" xr:uid="{00000000-0005-0000-0000-0000B85C0000}"/>
    <cellStyle name="Macro 3" xfId="25953" xr:uid="{00000000-0005-0000-0000-0000B95C0000}"/>
    <cellStyle name="Macro Header" xfId="7135" xr:uid="{00000000-0005-0000-0000-0000BA5C0000}"/>
    <cellStyle name="Macro Header 2" xfId="10459" xr:uid="{00000000-0005-0000-0000-0000BB5C0000}"/>
    <cellStyle name="Macro Header 3" xfId="9065" xr:uid="{00000000-0005-0000-0000-0000BC5C0000}"/>
    <cellStyle name="Macro Header 3 2" xfId="25954" xr:uid="{00000000-0005-0000-0000-0000BD5C0000}"/>
    <cellStyle name="Macro Text" xfId="7136" xr:uid="{00000000-0005-0000-0000-0000BE5C0000}"/>
    <cellStyle name="Macro Text 2" xfId="10460" xr:uid="{00000000-0005-0000-0000-0000BF5C0000}"/>
    <cellStyle name="Macro Text 3" xfId="9066" xr:uid="{00000000-0005-0000-0000-0000C05C0000}"/>
    <cellStyle name="Macro Text 3 2" xfId="25955" xr:uid="{00000000-0005-0000-0000-0000C15C0000}"/>
    <cellStyle name="Macro_COMBINED FIPM - NEW" xfId="7137" xr:uid="{00000000-0005-0000-0000-0000C25C0000}"/>
    <cellStyle name="MacroCode" xfId="7138" xr:uid="{00000000-0005-0000-0000-0000C35C0000}"/>
    <cellStyle name="MacroCode 2" xfId="25956" xr:uid="{00000000-0005-0000-0000-0000C45C0000}"/>
    <cellStyle name="MacroCode 3" xfId="25957" xr:uid="{00000000-0005-0000-0000-0000C55C0000}"/>
    <cellStyle name="macroname" xfId="4438" xr:uid="{00000000-0005-0000-0000-0000C65C0000}"/>
    <cellStyle name="macroname 2" xfId="10461" xr:uid="{00000000-0005-0000-0000-0000C75C0000}"/>
    <cellStyle name="macroname 3" xfId="9067" xr:uid="{00000000-0005-0000-0000-0000C85C0000}"/>
    <cellStyle name="macroname 3 2" xfId="25958" xr:uid="{00000000-0005-0000-0000-0000C95C0000}"/>
    <cellStyle name="mergecell" xfId="4439" xr:uid="{00000000-0005-0000-0000-0000CA5C0000}"/>
    <cellStyle name="mergecell 2" xfId="10462" xr:uid="{00000000-0005-0000-0000-0000CB5C0000}"/>
    <cellStyle name="mergecell 2 2" xfId="12356" xr:uid="{00000000-0005-0000-0000-0000CC5C0000}"/>
    <cellStyle name="mergecell 3" xfId="25959" xr:uid="{00000000-0005-0000-0000-0000CD5C0000}"/>
    <cellStyle name="Middle" xfId="4440" xr:uid="{00000000-0005-0000-0000-0000CE5C0000}"/>
    <cellStyle name="Migliaia (0)" xfId="25960" xr:uid="{00000000-0005-0000-0000-0000CF5C0000}"/>
    <cellStyle name="Migliaia_I4DPG7SffaHCKgwa3ue6hbtNM" xfId="4441" xr:uid="{00000000-0005-0000-0000-0000D05C0000}"/>
    <cellStyle name="Millares [0]_10 AVERIAS MASIVAS + ANT" xfId="4442" xr:uid="{00000000-0005-0000-0000-0000D15C0000}"/>
    <cellStyle name="Millares_10 AVERIAS MASIVAS + ANT" xfId="4443" xr:uid="{00000000-0005-0000-0000-0000D25C0000}"/>
    <cellStyle name="Milliers [0]_!!!GO" xfId="25961" xr:uid="{00000000-0005-0000-0000-0000D35C0000}"/>
    <cellStyle name="Milliers_!!!GO" xfId="25962" xr:uid="{00000000-0005-0000-0000-0000D45C0000}"/>
    <cellStyle name="Millions" xfId="7139" xr:uid="{00000000-0005-0000-0000-0000D55C0000}"/>
    <cellStyle name="Millions 2" xfId="10463" xr:uid="{00000000-0005-0000-0000-0000D65C0000}"/>
    <cellStyle name="Millions 2 2" xfId="12357" xr:uid="{00000000-0005-0000-0000-0000D75C0000}"/>
    <cellStyle name="Mills pt1" xfId="4444" xr:uid="{00000000-0005-0000-0000-0000D85C0000}"/>
    <cellStyle name="Mills pt1 2" xfId="10464" xr:uid="{00000000-0005-0000-0000-0000D95C0000}"/>
    <cellStyle name="Mills pt1 2 2" xfId="12358" xr:uid="{00000000-0005-0000-0000-0000DA5C0000}"/>
    <cellStyle name="mir" xfId="7140" xr:uid="{00000000-0005-0000-0000-0000DB5C0000}"/>
    <cellStyle name="mir 2" xfId="10465" xr:uid="{00000000-0005-0000-0000-0000DC5C0000}"/>
    <cellStyle name="mir 3" xfId="9068" xr:uid="{00000000-0005-0000-0000-0000DD5C0000}"/>
    <cellStyle name="MMBTU's" xfId="7141" xr:uid="{00000000-0005-0000-0000-0000DE5C0000}"/>
    <cellStyle name="MMBTU's 2" xfId="25963" xr:uid="{00000000-0005-0000-0000-0000DF5C0000}"/>
    <cellStyle name="MMBTU's 3" xfId="25964" xr:uid="{00000000-0005-0000-0000-0000E05C0000}"/>
    <cellStyle name="Moeda [0]_B4-9902ia" xfId="7142" xr:uid="{00000000-0005-0000-0000-0000E15C0000}"/>
    <cellStyle name="Moeda_Annex_3" xfId="4275" xr:uid="{00000000-0005-0000-0000-0000E25C0000}"/>
    <cellStyle name="Moneda [0]_10 AVERIAS MASIVAS + ANT" xfId="4445" xr:uid="{00000000-0005-0000-0000-0000E35C0000}"/>
    <cellStyle name="Moneda_10 AVERIAS MASIVAS + ANT" xfId="4446" xr:uid="{00000000-0005-0000-0000-0000E45C0000}"/>
    <cellStyle name="Monétaire [0]_!!!GO" xfId="25965" xr:uid="{00000000-0005-0000-0000-0000E55C0000}"/>
    <cellStyle name="Monétaire_!!!GO" xfId="25966" xr:uid="{00000000-0005-0000-0000-0000E65C0000}"/>
    <cellStyle name="Monetario" xfId="4447" xr:uid="{00000000-0005-0000-0000-0000E75C0000}"/>
    <cellStyle name="Monetario 2" xfId="10466" xr:uid="{00000000-0005-0000-0000-0000E85C0000}"/>
    <cellStyle name="Monetario 3" xfId="9069" xr:uid="{00000000-0005-0000-0000-0000E95C0000}"/>
    <cellStyle name="Monetario 3 2" xfId="25967" xr:uid="{00000000-0005-0000-0000-0000EA5C0000}"/>
    <cellStyle name="money" xfId="7143" xr:uid="{00000000-0005-0000-0000-0000EB5C0000}"/>
    <cellStyle name="mONTHLY" xfId="7144" xr:uid="{00000000-0005-0000-0000-0000EC5C0000}"/>
    <cellStyle name="MS_COL_STYLE" xfId="7145" xr:uid="{00000000-0005-0000-0000-0000ED5C0000}"/>
    <cellStyle name="Multiple" xfId="7146" xr:uid="{00000000-0005-0000-0000-0000EE5C0000}"/>
    <cellStyle name="Multiple [0]" xfId="7147" xr:uid="{00000000-0005-0000-0000-0000EF5C0000}"/>
    <cellStyle name="Multiple [1]" xfId="7148" xr:uid="{00000000-0005-0000-0000-0000F05C0000}"/>
    <cellStyle name="Multiple [1] 2" xfId="10467" xr:uid="{00000000-0005-0000-0000-0000F15C0000}"/>
    <cellStyle name="Multiple [1] 3" xfId="9070" xr:uid="{00000000-0005-0000-0000-0000F25C0000}"/>
    <cellStyle name="Multiple_Book1" xfId="7149" xr:uid="{00000000-0005-0000-0000-0000F35C0000}"/>
    <cellStyle name="MultipleType" xfId="7150" xr:uid="{00000000-0005-0000-0000-0000F45C0000}"/>
    <cellStyle name="Named Range" xfId="25968" xr:uid="{00000000-0005-0000-0000-0000F55C0000}"/>
    <cellStyle name="Named Range 2" xfId="25969" xr:uid="{00000000-0005-0000-0000-0000F65C0000}"/>
    <cellStyle name="Named Range 3" xfId="25970" xr:uid="{00000000-0005-0000-0000-0000F75C0000}"/>
    <cellStyle name="Named Range Tag" xfId="25971" xr:uid="{00000000-0005-0000-0000-0000F85C0000}"/>
    <cellStyle name="Named Range Tag 2" xfId="25972" xr:uid="{00000000-0005-0000-0000-0000F95C0000}"/>
    <cellStyle name="Named Range Tag 3" xfId="25973" xr:uid="{00000000-0005-0000-0000-0000FA5C0000}"/>
    <cellStyle name="natural" xfId="4448" xr:uid="{00000000-0005-0000-0000-0000FB5C0000}"/>
    <cellStyle name="natural 2" xfId="7642" xr:uid="{00000000-0005-0000-0000-0000FC5C0000}"/>
    <cellStyle name="natural 3" xfId="14038" xr:uid="{00000000-0005-0000-0000-0000FD5C0000}"/>
    <cellStyle name="Neutraal" xfId="25974" xr:uid="{00000000-0005-0000-0000-0000FE5C0000}"/>
    <cellStyle name="Neutraal 2" xfId="25975" xr:uid="{00000000-0005-0000-0000-0000FF5C0000}"/>
    <cellStyle name="Neutraal 3" xfId="25976" xr:uid="{00000000-0005-0000-0000-0000005D0000}"/>
    <cellStyle name="Neutral" xfId="2070" builtinId="28" customBuiltin="1"/>
    <cellStyle name="Neutral 10" xfId="25977" xr:uid="{00000000-0005-0000-0000-0000025D0000}"/>
    <cellStyle name="Neutral 11" xfId="25978" xr:uid="{00000000-0005-0000-0000-0000035D0000}"/>
    <cellStyle name="Neutral 12" xfId="25979" xr:uid="{00000000-0005-0000-0000-0000045D0000}"/>
    <cellStyle name="Neutral 13" xfId="25980" xr:uid="{00000000-0005-0000-0000-0000055D0000}"/>
    <cellStyle name="Neutral 14" xfId="25981" xr:uid="{00000000-0005-0000-0000-0000065D0000}"/>
    <cellStyle name="Neutral 15" xfId="15081" xr:uid="{00000000-0005-0000-0000-0000075D0000}"/>
    <cellStyle name="Neutral 2" xfId="3701" xr:uid="{00000000-0005-0000-0000-0000085D0000}"/>
    <cellStyle name="Neutral 2 2" xfId="13737" xr:uid="{00000000-0005-0000-0000-0000095D0000}"/>
    <cellStyle name="Neutral 2 3" xfId="12883" xr:uid="{00000000-0005-0000-0000-00000A5D0000}"/>
    <cellStyle name="Neutral 2 3 2" xfId="25982" xr:uid="{00000000-0005-0000-0000-00000B5D0000}"/>
    <cellStyle name="Neutral 2 4" xfId="25983" xr:uid="{00000000-0005-0000-0000-00000C5D0000}"/>
    <cellStyle name="Neutral 3" xfId="13180" xr:uid="{00000000-0005-0000-0000-00000D5D0000}"/>
    <cellStyle name="Neutral 4" xfId="25984" xr:uid="{00000000-0005-0000-0000-00000E5D0000}"/>
    <cellStyle name="Neutral 5" xfId="25985" xr:uid="{00000000-0005-0000-0000-00000F5D0000}"/>
    <cellStyle name="Neutral 5 2" xfId="25986" xr:uid="{00000000-0005-0000-0000-0000105D0000}"/>
    <cellStyle name="Neutral 6" xfId="25987" xr:uid="{00000000-0005-0000-0000-0000115D0000}"/>
    <cellStyle name="Neutral 7" xfId="25988" xr:uid="{00000000-0005-0000-0000-0000125D0000}"/>
    <cellStyle name="Neutral 8" xfId="25989" xr:uid="{00000000-0005-0000-0000-0000135D0000}"/>
    <cellStyle name="Neutral 9" xfId="25990" xr:uid="{00000000-0005-0000-0000-0000145D0000}"/>
    <cellStyle name="NEW" xfId="7151" xr:uid="{00000000-0005-0000-0000-0000155D0000}"/>
    <cellStyle name="NEW 2" xfId="25991" xr:uid="{00000000-0005-0000-0000-0000165D0000}"/>
    <cellStyle name="NEW 3" xfId="25992" xr:uid="{00000000-0005-0000-0000-0000175D0000}"/>
    <cellStyle name="no dec" xfId="4449" xr:uid="{00000000-0005-0000-0000-0000185D0000}"/>
    <cellStyle name="no dec 2" xfId="25993" xr:uid="{00000000-0005-0000-0000-0000195D0000}"/>
    <cellStyle name="no locked" xfId="7152" xr:uid="{00000000-0005-0000-0000-00001A5D0000}"/>
    <cellStyle name="no locked 2" xfId="25994" xr:uid="{00000000-0005-0000-0000-00001B5D0000}"/>
    <cellStyle name="no locked 3" xfId="25995" xr:uid="{00000000-0005-0000-0000-00001C5D0000}"/>
    <cellStyle name="No-definido" xfId="4450" xr:uid="{00000000-0005-0000-0000-00001D5D0000}"/>
    <cellStyle name="No-definido 2" xfId="25996" xr:uid="{00000000-0005-0000-0000-00001E5D0000}"/>
    <cellStyle name="No-definido 3" xfId="25997" xr:uid="{00000000-0005-0000-0000-00001F5D0000}"/>
    <cellStyle name="Non défini" xfId="25998" xr:uid="{00000000-0005-0000-0000-0000205D0000}"/>
    <cellStyle name="Non défini 2" xfId="25999" xr:uid="{00000000-0005-0000-0000-0000215D0000}"/>
    <cellStyle name="Non défini 3" xfId="26000" xr:uid="{00000000-0005-0000-0000-0000225D0000}"/>
    <cellStyle name="Normak" xfId="26001" xr:uid="{00000000-0005-0000-0000-0000235D0000}"/>
    <cellStyle name="Normal" xfId="0" builtinId="0"/>
    <cellStyle name="Normal - Style1" xfId="4276" xr:uid="{00000000-0005-0000-0000-0000255D0000}"/>
    <cellStyle name="Normal - Style1 2" xfId="5882" xr:uid="{00000000-0005-0000-0000-0000265D0000}"/>
    <cellStyle name="Normal - Style1 2 2" xfId="12359" xr:uid="{00000000-0005-0000-0000-0000275D0000}"/>
    <cellStyle name="Normal - Style1 2 3" xfId="26003" xr:uid="{00000000-0005-0000-0000-0000285D0000}"/>
    <cellStyle name="Normal - Style1 3" xfId="26004" xr:uid="{00000000-0005-0000-0000-0000295D0000}"/>
    <cellStyle name="Normal - Style1 4" xfId="26002" xr:uid="{00000000-0005-0000-0000-00002A5D0000}"/>
    <cellStyle name="Normal 10" xfId="13398" xr:uid="{00000000-0005-0000-0000-00002B5D0000}"/>
    <cellStyle name="Normal 10 2" xfId="13513" xr:uid="{00000000-0005-0000-0000-00002C5D0000}"/>
    <cellStyle name="Normal 10 2 2" xfId="26006" xr:uid="{00000000-0005-0000-0000-00002D5D0000}"/>
    <cellStyle name="Normal 10 3" xfId="26007" xr:uid="{00000000-0005-0000-0000-00002E5D0000}"/>
    <cellStyle name="Normal 10 4" xfId="26005" xr:uid="{00000000-0005-0000-0000-00002F5D0000}"/>
    <cellStyle name="Normal 100" xfId="26008" xr:uid="{00000000-0005-0000-0000-0000305D0000}"/>
    <cellStyle name="Normal 100 2" xfId="26009" xr:uid="{00000000-0005-0000-0000-0000315D0000}"/>
    <cellStyle name="Normal 101" xfId="26010" xr:uid="{00000000-0005-0000-0000-0000325D0000}"/>
    <cellStyle name="Normal 101 2" xfId="26011" xr:uid="{00000000-0005-0000-0000-0000335D0000}"/>
    <cellStyle name="Normal 102" xfId="26012" xr:uid="{00000000-0005-0000-0000-0000345D0000}"/>
    <cellStyle name="Normal 102 2" xfId="26013" xr:uid="{00000000-0005-0000-0000-0000355D0000}"/>
    <cellStyle name="Normal 103" xfId="26014" xr:uid="{00000000-0005-0000-0000-0000365D0000}"/>
    <cellStyle name="Normal 103 2" xfId="26015" xr:uid="{00000000-0005-0000-0000-0000375D0000}"/>
    <cellStyle name="Normal 104" xfId="26016" xr:uid="{00000000-0005-0000-0000-0000385D0000}"/>
    <cellStyle name="Normal 104 2" xfId="26017" xr:uid="{00000000-0005-0000-0000-0000395D0000}"/>
    <cellStyle name="Normal 104 2 2" xfId="26018" xr:uid="{00000000-0005-0000-0000-00003A5D0000}"/>
    <cellStyle name="Normal 104 2 2 2" xfId="26019" xr:uid="{00000000-0005-0000-0000-00003B5D0000}"/>
    <cellStyle name="Normal 104 2 2 2 2" xfId="26020" xr:uid="{00000000-0005-0000-0000-00003C5D0000}"/>
    <cellStyle name="Normal 104 2 2 2 2 2" xfId="26021" xr:uid="{00000000-0005-0000-0000-00003D5D0000}"/>
    <cellStyle name="Normal 104 2 2 2 3" xfId="26022" xr:uid="{00000000-0005-0000-0000-00003E5D0000}"/>
    <cellStyle name="Normal 104 2 2 3" xfId="26023" xr:uid="{00000000-0005-0000-0000-00003F5D0000}"/>
    <cellStyle name="Normal 104 2 2 3 2" xfId="26024" xr:uid="{00000000-0005-0000-0000-0000405D0000}"/>
    <cellStyle name="Normal 104 2 2 4" xfId="26025" xr:uid="{00000000-0005-0000-0000-0000415D0000}"/>
    <cellStyle name="Normal 104 2 3" xfId="26026" xr:uid="{00000000-0005-0000-0000-0000425D0000}"/>
    <cellStyle name="Normal 104 2 3 2" xfId="26027" xr:uid="{00000000-0005-0000-0000-0000435D0000}"/>
    <cellStyle name="Normal 104 2 3 2 2" xfId="26028" xr:uid="{00000000-0005-0000-0000-0000445D0000}"/>
    <cellStyle name="Normal 104 2 3 2 2 2" xfId="26029" xr:uid="{00000000-0005-0000-0000-0000455D0000}"/>
    <cellStyle name="Normal 104 2 3 2 3" xfId="26030" xr:uid="{00000000-0005-0000-0000-0000465D0000}"/>
    <cellStyle name="Normal 104 2 3 3" xfId="26031" xr:uid="{00000000-0005-0000-0000-0000475D0000}"/>
    <cellStyle name="Normal 104 2 3 3 2" xfId="26032" xr:uid="{00000000-0005-0000-0000-0000485D0000}"/>
    <cellStyle name="Normal 104 2 3 4" xfId="26033" xr:uid="{00000000-0005-0000-0000-0000495D0000}"/>
    <cellStyle name="Normal 104 2 4" xfId="26034" xr:uid="{00000000-0005-0000-0000-00004A5D0000}"/>
    <cellStyle name="Normal 104 2 4 2" xfId="26035" xr:uid="{00000000-0005-0000-0000-00004B5D0000}"/>
    <cellStyle name="Normal 104 2 4 2 2" xfId="26036" xr:uid="{00000000-0005-0000-0000-00004C5D0000}"/>
    <cellStyle name="Normal 104 2 4 3" xfId="26037" xr:uid="{00000000-0005-0000-0000-00004D5D0000}"/>
    <cellStyle name="Normal 104 2 5" xfId="26038" xr:uid="{00000000-0005-0000-0000-00004E5D0000}"/>
    <cellStyle name="Normal 104 2 5 2" xfId="26039" xr:uid="{00000000-0005-0000-0000-00004F5D0000}"/>
    <cellStyle name="Normal 104 2 6" xfId="26040" xr:uid="{00000000-0005-0000-0000-0000505D0000}"/>
    <cellStyle name="Normal 104 3" xfId="26041" xr:uid="{00000000-0005-0000-0000-0000515D0000}"/>
    <cellStyle name="Normal 104 3 2" xfId="26042" xr:uid="{00000000-0005-0000-0000-0000525D0000}"/>
    <cellStyle name="Normal 104 3 2 2" xfId="26043" xr:uid="{00000000-0005-0000-0000-0000535D0000}"/>
    <cellStyle name="Normal 104 3 2 2 2" xfId="26044" xr:uid="{00000000-0005-0000-0000-0000545D0000}"/>
    <cellStyle name="Normal 104 3 2 3" xfId="26045" xr:uid="{00000000-0005-0000-0000-0000555D0000}"/>
    <cellStyle name="Normal 104 3 3" xfId="26046" xr:uid="{00000000-0005-0000-0000-0000565D0000}"/>
    <cellStyle name="Normal 104 3 3 2" xfId="26047" xr:uid="{00000000-0005-0000-0000-0000575D0000}"/>
    <cellStyle name="Normal 104 3 4" xfId="26048" xr:uid="{00000000-0005-0000-0000-0000585D0000}"/>
    <cellStyle name="Normal 104 4" xfId="26049" xr:uid="{00000000-0005-0000-0000-0000595D0000}"/>
    <cellStyle name="Normal 104 4 2" xfId="26050" xr:uid="{00000000-0005-0000-0000-00005A5D0000}"/>
    <cellStyle name="Normal 104 4 2 2" xfId="26051" xr:uid="{00000000-0005-0000-0000-00005B5D0000}"/>
    <cellStyle name="Normal 104 4 2 2 2" xfId="26052" xr:uid="{00000000-0005-0000-0000-00005C5D0000}"/>
    <cellStyle name="Normal 104 4 2 3" xfId="26053" xr:uid="{00000000-0005-0000-0000-00005D5D0000}"/>
    <cellStyle name="Normal 104 4 3" xfId="26054" xr:uid="{00000000-0005-0000-0000-00005E5D0000}"/>
    <cellStyle name="Normal 104 4 3 2" xfId="26055" xr:uid="{00000000-0005-0000-0000-00005F5D0000}"/>
    <cellStyle name="Normal 104 4 4" xfId="26056" xr:uid="{00000000-0005-0000-0000-0000605D0000}"/>
    <cellStyle name="Normal 104 5" xfId="26057" xr:uid="{00000000-0005-0000-0000-0000615D0000}"/>
    <cellStyle name="Normal 104 5 2" xfId="26058" xr:uid="{00000000-0005-0000-0000-0000625D0000}"/>
    <cellStyle name="Normal 104 5 2 2" xfId="26059" xr:uid="{00000000-0005-0000-0000-0000635D0000}"/>
    <cellStyle name="Normal 104 5 3" xfId="26060" xr:uid="{00000000-0005-0000-0000-0000645D0000}"/>
    <cellStyle name="Normal 104 6" xfId="26061" xr:uid="{00000000-0005-0000-0000-0000655D0000}"/>
    <cellStyle name="Normal 104 6 2" xfId="26062" xr:uid="{00000000-0005-0000-0000-0000665D0000}"/>
    <cellStyle name="Normal 104 7" xfId="26063" xr:uid="{00000000-0005-0000-0000-0000675D0000}"/>
    <cellStyle name="Normal 105" xfId="26064" xr:uid="{00000000-0005-0000-0000-0000685D0000}"/>
    <cellStyle name="Normal 105 2" xfId="26065" xr:uid="{00000000-0005-0000-0000-0000695D0000}"/>
    <cellStyle name="Normal 105 2 2" xfId="26066" xr:uid="{00000000-0005-0000-0000-00006A5D0000}"/>
    <cellStyle name="Normal 105 2 2 2" xfId="26067" xr:uid="{00000000-0005-0000-0000-00006B5D0000}"/>
    <cellStyle name="Normal 105 2 2 2 2" xfId="26068" xr:uid="{00000000-0005-0000-0000-00006C5D0000}"/>
    <cellStyle name="Normal 105 2 2 2 2 2" xfId="26069" xr:uid="{00000000-0005-0000-0000-00006D5D0000}"/>
    <cellStyle name="Normal 105 2 2 2 3" xfId="26070" xr:uid="{00000000-0005-0000-0000-00006E5D0000}"/>
    <cellStyle name="Normal 105 2 2 3" xfId="26071" xr:uid="{00000000-0005-0000-0000-00006F5D0000}"/>
    <cellStyle name="Normal 105 2 2 3 2" xfId="26072" xr:uid="{00000000-0005-0000-0000-0000705D0000}"/>
    <cellStyle name="Normal 105 2 2 4" xfId="26073" xr:uid="{00000000-0005-0000-0000-0000715D0000}"/>
    <cellStyle name="Normal 105 2 3" xfId="26074" xr:uid="{00000000-0005-0000-0000-0000725D0000}"/>
    <cellStyle name="Normal 105 2 3 2" xfId="26075" xr:uid="{00000000-0005-0000-0000-0000735D0000}"/>
    <cellStyle name="Normal 105 2 3 2 2" xfId="26076" xr:uid="{00000000-0005-0000-0000-0000745D0000}"/>
    <cellStyle name="Normal 105 2 3 2 2 2" xfId="26077" xr:uid="{00000000-0005-0000-0000-0000755D0000}"/>
    <cellStyle name="Normal 105 2 3 2 3" xfId="26078" xr:uid="{00000000-0005-0000-0000-0000765D0000}"/>
    <cellStyle name="Normal 105 2 3 3" xfId="26079" xr:uid="{00000000-0005-0000-0000-0000775D0000}"/>
    <cellStyle name="Normal 105 2 3 3 2" xfId="26080" xr:uid="{00000000-0005-0000-0000-0000785D0000}"/>
    <cellStyle name="Normal 105 2 3 4" xfId="26081" xr:uid="{00000000-0005-0000-0000-0000795D0000}"/>
    <cellStyle name="Normal 105 2 4" xfId="26082" xr:uid="{00000000-0005-0000-0000-00007A5D0000}"/>
    <cellStyle name="Normal 105 2 4 2" xfId="26083" xr:uid="{00000000-0005-0000-0000-00007B5D0000}"/>
    <cellStyle name="Normal 105 2 4 2 2" xfId="26084" xr:uid="{00000000-0005-0000-0000-00007C5D0000}"/>
    <cellStyle name="Normal 105 2 4 3" xfId="26085" xr:uid="{00000000-0005-0000-0000-00007D5D0000}"/>
    <cellStyle name="Normal 105 2 5" xfId="26086" xr:uid="{00000000-0005-0000-0000-00007E5D0000}"/>
    <cellStyle name="Normal 105 2 5 2" xfId="26087" xr:uid="{00000000-0005-0000-0000-00007F5D0000}"/>
    <cellStyle name="Normal 105 2 6" xfId="26088" xr:uid="{00000000-0005-0000-0000-0000805D0000}"/>
    <cellStyle name="Normal 105 3" xfId="26089" xr:uid="{00000000-0005-0000-0000-0000815D0000}"/>
    <cellStyle name="Normal 105 3 2" xfId="26090" xr:uid="{00000000-0005-0000-0000-0000825D0000}"/>
    <cellStyle name="Normal 105 3 2 2" xfId="26091" xr:uid="{00000000-0005-0000-0000-0000835D0000}"/>
    <cellStyle name="Normal 105 3 2 2 2" xfId="26092" xr:uid="{00000000-0005-0000-0000-0000845D0000}"/>
    <cellStyle name="Normal 105 3 2 3" xfId="26093" xr:uid="{00000000-0005-0000-0000-0000855D0000}"/>
    <cellStyle name="Normal 105 3 3" xfId="26094" xr:uid="{00000000-0005-0000-0000-0000865D0000}"/>
    <cellStyle name="Normal 105 3 3 2" xfId="26095" xr:uid="{00000000-0005-0000-0000-0000875D0000}"/>
    <cellStyle name="Normal 105 3 4" xfId="26096" xr:uid="{00000000-0005-0000-0000-0000885D0000}"/>
    <cellStyle name="Normal 105 4" xfId="26097" xr:uid="{00000000-0005-0000-0000-0000895D0000}"/>
    <cellStyle name="Normal 105 4 2" xfId="26098" xr:uid="{00000000-0005-0000-0000-00008A5D0000}"/>
    <cellStyle name="Normal 105 4 2 2" xfId="26099" xr:uid="{00000000-0005-0000-0000-00008B5D0000}"/>
    <cellStyle name="Normal 105 4 2 2 2" xfId="26100" xr:uid="{00000000-0005-0000-0000-00008C5D0000}"/>
    <cellStyle name="Normal 105 4 2 3" xfId="26101" xr:uid="{00000000-0005-0000-0000-00008D5D0000}"/>
    <cellStyle name="Normal 105 4 3" xfId="26102" xr:uid="{00000000-0005-0000-0000-00008E5D0000}"/>
    <cellStyle name="Normal 105 4 3 2" xfId="26103" xr:uid="{00000000-0005-0000-0000-00008F5D0000}"/>
    <cellStyle name="Normal 105 4 4" xfId="26104" xr:uid="{00000000-0005-0000-0000-0000905D0000}"/>
    <cellStyle name="Normal 105 5" xfId="26105" xr:uid="{00000000-0005-0000-0000-0000915D0000}"/>
    <cellStyle name="Normal 105 5 2" xfId="26106" xr:uid="{00000000-0005-0000-0000-0000925D0000}"/>
    <cellStyle name="Normal 105 5 2 2" xfId="26107" xr:uid="{00000000-0005-0000-0000-0000935D0000}"/>
    <cellStyle name="Normal 105 5 3" xfId="26108" xr:uid="{00000000-0005-0000-0000-0000945D0000}"/>
    <cellStyle name="Normal 105 6" xfId="26109" xr:uid="{00000000-0005-0000-0000-0000955D0000}"/>
    <cellStyle name="Normal 105 6 2" xfId="26110" xr:uid="{00000000-0005-0000-0000-0000965D0000}"/>
    <cellStyle name="Normal 105 7" xfId="26111" xr:uid="{00000000-0005-0000-0000-0000975D0000}"/>
    <cellStyle name="Normal 106" xfId="26112" xr:uid="{00000000-0005-0000-0000-0000985D0000}"/>
    <cellStyle name="Normal 106 2" xfId="26113" xr:uid="{00000000-0005-0000-0000-0000995D0000}"/>
    <cellStyle name="Normal 106 2 2" xfId="26114" xr:uid="{00000000-0005-0000-0000-00009A5D0000}"/>
    <cellStyle name="Normal 106 2 2 2" xfId="26115" xr:uid="{00000000-0005-0000-0000-00009B5D0000}"/>
    <cellStyle name="Normal 106 2 2 2 2" xfId="26116" xr:uid="{00000000-0005-0000-0000-00009C5D0000}"/>
    <cellStyle name="Normal 106 2 2 2 2 2" xfId="26117" xr:uid="{00000000-0005-0000-0000-00009D5D0000}"/>
    <cellStyle name="Normal 106 2 2 2 3" xfId="26118" xr:uid="{00000000-0005-0000-0000-00009E5D0000}"/>
    <cellStyle name="Normal 106 2 2 3" xfId="26119" xr:uid="{00000000-0005-0000-0000-00009F5D0000}"/>
    <cellStyle name="Normal 106 2 2 3 2" xfId="26120" xr:uid="{00000000-0005-0000-0000-0000A05D0000}"/>
    <cellStyle name="Normal 106 2 2 4" xfId="26121" xr:uid="{00000000-0005-0000-0000-0000A15D0000}"/>
    <cellStyle name="Normal 106 2 3" xfId="26122" xr:uid="{00000000-0005-0000-0000-0000A25D0000}"/>
    <cellStyle name="Normal 106 2 3 2" xfId="26123" xr:uid="{00000000-0005-0000-0000-0000A35D0000}"/>
    <cellStyle name="Normal 106 2 3 2 2" xfId="26124" xr:uid="{00000000-0005-0000-0000-0000A45D0000}"/>
    <cellStyle name="Normal 106 2 3 2 2 2" xfId="26125" xr:uid="{00000000-0005-0000-0000-0000A55D0000}"/>
    <cellStyle name="Normal 106 2 3 2 3" xfId="26126" xr:uid="{00000000-0005-0000-0000-0000A65D0000}"/>
    <cellStyle name="Normal 106 2 3 3" xfId="26127" xr:uid="{00000000-0005-0000-0000-0000A75D0000}"/>
    <cellStyle name="Normal 106 2 3 3 2" xfId="26128" xr:uid="{00000000-0005-0000-0000-0000A85D0000}"/>
    <cellStyle name="Normal 106 2 3 4" xfId="26129" xr:uid="{00000000-0005-0000-0000-0000A95D0000}"/>
    <cellStyle name="Normal 106 2 4" xfId="26130" xr:uid="{00000000-0005-0000-0000-0000AA5D0000}"/>
    <cellStyle name="Normal 106 2 4 2" xfId="26131" xr:uid="{00000000-0005-0000-0000-0000AB5D0000}"/>
    <cellStyle name="Normal 106 2 4 2 2" xfId="26132" xr:uid="{00000000-0005-0000-0000-0000AC5D0000}"/>
    <cellStyle name="Normal 106 2 4 3" xfId="26133" xr:uid="{00000000-0005-0000-0000-0000AD5D0000}"/>
    <cellStyle name="Normal 106 2 5" xfId="26134" xr:uid="{00000000-0005-0000-0000-0000AE5D0000}"/>
    <cellStyle name="Normal 106 2 5 2" xfId="26135" xr:uid="{00000000-0005-0000-0000-0000AF5D0000}"/>
    <cellStyle name="Normal 106 2 6" xfId="26136" xr:uid="{00000000-0005-0000-0000-0000B05D0000}"/>
    <cellStyle name="Normal 106 3" xfId="26137" xr:uid="{00000000-0005-0000-0000-0000B15D0000}"/>
    <cellStyle name="Normal 106 3 2" xfId="26138" xr:uid="{00000000-0005-0000-0000-0000B25D0000}"/>
    <cellStyle name="Normal 106 3 2 2" xfId="26139" xr:uid="{00000000-0005-0000-0000-0000B35D0000}"/>
    <cellStyle name="Normal 106 3 2 2 2" xfId="26140" xr:uid="{00000000-0005-0000-0000-0000B45D0000}"/>
    <cellStyle name="Normal 106 3 2 3" xfId="26141" xr:uid="{00000000-0005-0000-0000-0000B55D0000}"/>
    <cellStyle name="Normal 106 3 3" xfId="26142" xr:uid="{00000000-0005-0000-0000-0000B65D0000}"/>
    <cellStyle name="Normal 106 3 3 2" xfId="26143" xr:uid="{00000000-0005-0000-0000-0000B75D0000}"/>
    <cellStyle name="Normal 106 3 4" xfId="26144" xr:uid="{00000000-0005-0000-0000-0000B85D0000}"/>
    <cellStyle name="Normal 106 4" xfId="26145" xr:uid="{00000000-0005-0000-0000-0000B95D0000}"/>
    <cellStyle name="Normal 106 4 2" xfId="26146" xr:uid="{00000000-0005-0000-0000-0000BA5D0000}"/>
    <cellStyle name="Normal 106 4 2 2" xfId="26147" xr:uid="{00000000-0005-0000-0000-0000BB5D0000}"/>
    <cellStyle name="Normal 106 4 2 2 2" xfId="26148" xr:uid="{00000000-0005-0000-0000-0000BC5D0000}"/>
    <cellStyle name="Normal 106 4 2 3" xfId="26149" xr:uid="{00000000-0005-0000-0000-0000BD5D0000}"/>
    <cellStyle name="Normal 106 4 3" xfId="26150" xr:uid="{00000000-0005-0000-0000-0000BE5D0000}"/>
    <cellStyle name="Normal 106 4 3 2" xfId="26151" xr:uid="{00000000-0005-0000-0000-0000BF5D0000}"/>
    <cellStyle name="Normal 106 4 4" xfId="26152" xr:uid="{00000000-0005-0000-0000-0000C05D0000}"/>
    <cellStyle name="Normal 106 5" xfId="26153" xr:uid="{00000000-0005-0000-0000-0000C15D0000}"/>
    <cellStyle name="Normal 106 5 2" xfId="26154" xr:uid="{00000000-0005-0000-0000-0000C25D0000}"/>
    <cellStyle name="Normal 106 5 2 2" xfId="26155" xr:uid="{00000000-0005-0000-0000-0000C35D0000}"/>
    <cellStyle name="Normal 106 5 3" xfId="26156" xr:uid="{00000000-0005-0000-0000-0000C45D0000}"/>
    <cellStyle name="Normal 106 6" xfId="26157" xr:uid="{00000000-0005-0000-0000-0000C55D0000}"/>
    <cellStyle name="Normal 106 6 2" xfId="26158" xr:uid="{00000000-0005-0000-0000-0000C65D0000}"/>
    <cellStyle name="Normal 106 7" xfId="26159" xr:uid="{00000000-0005-0000-0000-0000C75D0000}"/>
    <cellStyle name="Normal 107" xfId="26160" xr:uid="{00000000-0005-0000-0000-0000C85D0000}"/>
    <cellStyle name="Normal 107 2" xfId="26161" xr:uid="{00000000-0005-0000-0000-0000C95D0000}"/>
    <cellStyle name="Normal 107 2 2" xfId="26162" xr:uid="{00000000-0005-0000-0000-0000CA5D0000}"/>
    <cellStyle name="Normal 107 2 2 2" xfId="26163" xr:uid="{00000000-0005-0000-0000-0000CB5D0000}"/>
    <cellStyle name="Normal 107 2 2 2 2" xfId="26164" xr:uid="{00000000-0005-0000-0000-0000CC5D0000}"/>
    <cellStyle name="Normal 107 2 2 2 2 2" xfId="26165" xr:uid="{00000000-0005-0000-0000-0000CD5D0000}"/>
    <cellStyle name="Normal 107 2 2 2 3" xfId="26166" xr:uid="{00000000-0005-0000-0000-0000CE5D0000}"/>
    <cellStyle name="Normal 107 2 2 3" xfId="26167" xr:uid="{00000000-0005-0000-0000-0000CF5D0000}"/>
    <cellStyle name="Normal 107 2 2 3 2" xfId="26168" xr:uid="{00000000-0005-0000-0000-0000D05D0000}"/>
    <cellStyle name="Normal 107 2 2 4" xfId="26169" xr:uid="{00000000-0005-0000-0000-0000D15D0000}"/>
    <cellStyle name="Normal 107 2 3" xfId="26170" xr:uid="{00000000-0005-0000-0000-0000D25D0000}"/>
    <cellStyle name="Normal 107 2 3 2" xfId="26171" xr:uid="{00000000-0005-0000-0000-0000D35D0000}"/>
    <cellStyle name="Normal 107 2 3 2 2" xfId="26172" xr:uid="{00000000-0005-0000-0000-0000D45D0000}"/>
    <cellStyle name="Normal 107 2 3 2 2 2" xfId="26173" xr:uid="{00000000-0005-0000-0000-0000D55D0000}"/>
    <cellStyle name="Normal 107 2 3 2 3" xfId="26174" xr:uid="{00000000-0005-0000-0000-0000D65D0000}"/>
    <cellStyle name="Normal 107 2 3 3" xfId="26175" xr:uid="{00000000-0005-0000-0000-0000D75D0000}"/>
    <cellStyle name="Normal 107 2 3 3 2" xfId="26176" xr:uid="{00000000-0005-0000-0000-0000D85D0000}"/>
    <cellStyle name="Normal 107 2 3 4" xfId="26177" xr:uid="{00000000-0005-0000-0000-0000D95D0000}"/>
    <cellStyle name="Normal 107 2 4" xfId="26178" xr:uid="{00000000-0005-0000-0000-0000DA5D0000}"/>
    <cellStyle name="Normal 107 2 4 2" xfId="26179" xr:uid="{00000000-0005-0000-0000-0000DB5D0000}"/>
    <cellStyle name="Normal 107 2 4 2 2" xfId="26180" xr:uid="{00000000-0005-0000-0000-0000DC5D0000}"/>
    <cellStyle name="Normal 107 2 4 3" xfId="26181" xr:uid="{00000000-0005-0000-0000-0000DD5D0000}"/>
    <cellStyle name="Normal 107 2 5" xfId="26182" xr:uid="{00000000-0005-0000-0000-0000DE5D0000}"/>
    <cellStyle name="Normal 107 2 5 2" xfId="26183" xr:uid="{00000000-0005-0000-0000-0000DF5D0000}"/>
    <cellStyle name="Normal 107 2 6" xfId="26184" xr:uid="{00000000-0005-0000-0000-0000E05D0000}"/>
    <cellStyle name="Normal 107 3" xfId="26185" xr:uid="{00000000-0005-0000-0000-0000E15D0000}"/>
    <cellStyle name="Normal 107 3 2" xfId="26186" xr:uid="{00000000-0005-0000-0000-0000E25D0000}"/>
    <cellStyle name="Normal 107 3 2 2" xfId="26187" xr:uid="{00000000-0005-0000-0000-0000E35D0000}"/>
    <cellStyle name="Normal 107 3 2 2 2" xfId="26188" xr:uid="{00000000-0005-0000-0000-0000E45D0000}"/>
    <cellStyle name="Normal 107 3 2 3" xfId="26189" xr:uid="{00000000-0005-0000-0000-0000E55D0000}"/>
    <cellStyle name="Normal 107 3 3" xfId="26190" xr:uid="{00000000-0005-0000-0000-0000E65D0000}"/>
    <cellStyle name="Normal 107 3 3 2" xfId="26191" xr:uid="{00000000-0005-0000-0000-0000E75D0000}"/>
    <cellStyle name="Normal 107 3 4" xfId="26192" xr:uid="{00000000-0005-0000-0000-0000E85D0000}"/>
    <cellStyle name="Normal 107 4" xfId="26193" xr:uid="{00000000-0005-0000-0000-0000E95D0000}"/>
    <cellStyle name="Normal 107 4 2" xfId="26194" xr:uid="{00000000-0005-0000-0000-0000EA5D0000}"/>
    <cellStyle name="Normal 107 4 2 2" xfId="26195" xr:uid="{00000000-0005-0000-0000-0000EB5D0000}"/>
    <cellStyle name="Normal 107 4 2 2 2" xfId="26196" xr:uid="{00000000-0005-0000-0000-0000EC5D0000}"/>
    <cellStyle name="Normal 107 4 2 3" xfId="26197" xr:uid="{00000000-0005-0000-0000-0000ED5D0000}"/>
    <cellStyle name="Normal 107 4 3" xfId="26198" xr:uid="{00000000-0005-0000-0000-0000EE5D0000}"/>
    <cellStyle name="Normal 107 4 3 2" xfId="26199" xr:uid="{00000000-0005-0000-0000-0000EF5D0000}"/>
    <cellStyle name="Normal 107 4 4" xfId="26200" xr:uid="{00000000-0005-0000-0000-0000F05D0000}"/>
    <cellStyle name="Normal 107 5" xfId="26201" xr:uid="{00000000-0005-0000-0000-0000F15D0000}"/>
    <cellStyle name="Normal 107 5 2" xfId="26202" xr:uid="{00000000-0005-0000-0000-0000F25D0000}"/>
    <cellStyle name="Normal 107 5 2 2" xfId="26203" xr:uid="{00000000-0005-0000-0000-0000F35D0000}"/>
    <cellStyle name="Normal 107 5 3" xfId="26204" xr:uid="{00000000-0005-0000-0000-0000F45D0000}"/>
    <cellStyle name="Normal 107 6" xfId="26205" xr:uid="{00000000-0005-0000-0000-0000F55D0000}"/>
    <cellStyle name="Normal 107 6 2" xfId="26206" xr:uid="{00000000-0005-0000-0000-0000F65D0000}"/>
    <cellStyle name="Normal 107 7" xfId="26207" xr:uid="{00000000-0005-0000-0000-0000F75D0000}"/>
    <cellStyle name="Normal 108" xfId="26208" xr:uid="{00000000-0005-0000-0000-0000F85D0000}"/>
    <cellStyle name="Normal 108 2" xfId="26209" xr:uid="{00000000-0005-0000-0000-0000F95D0000}"/>
    <cellStyle name="Normal 108 2 2" xfId="26210" xr:uid="{00000000-0005-0000-0000-0000FA5D0000}"/>
    <cellStyle name="Normal 108 2 2 2" xfId="26211" xr:uid="{00000000-0005-0000-0000-0000FB5D0000}"/>
    <cellStyle name="Normal 108 2 2 2 2" xfId="26212" xr:uid="{00000000-0005-0000-0000-0000FC5D0000}"/>
    <cellStyle name="Normal 108 2 2 2 2 2" xfId="26213" xr:uid="{00000000-0005-0000-0000-0000FD5D0000}"/>
    <cellStyle name="Normal 108 2 2 2 3" xfId="26214" xr:uid="{00000000-0005-0000-0000-0000FE5D0000}"/>
    <cellStyle name="Normal 108 2 2 3" xfId="26215" xr:uid="{00000000-0005-0000-0000-0000FF5D0000}"/>
    <cellStyle name="Normal 108 2 2 3 2" xfId="26216" xr:uid="{00000000-0005-0000-0000-0000005E0000}"/>
    <cellStyle name="Normal 108 2 2 4" xfId="26217" xr:uid="{00000000-0005-0000-0000-0000015E0000}"/>
    <cellStyle name="Normal 108 2 3" xfId="26218" xr:uid="{00000000-0005-0000-0000-0000025E0000}"/>
    <cellStyle name="Normal 108 2 3 2" xfId="26219" xr:uid="{00000000-0005-0000-0000-0000035E0000}"/>
    <cellStyle name="Normal 108 2 3 2 2" xfId="26220" xr:uid="{00000000-0005-0000-0000-0000045E0000}"/>
    <cellStyle name="Normal 108 2 3 2 2 2" xfId="26221" xr:uid="{00000000-0005-0000-0000-0000055E0000}"/>
    <cellStyle name="Normal 108 2 3 2 3" xfId="26222" xr:uid="{00000000-0005-0000-0000-0000065E0000}"/>
    <cellStyle name="Normal 108 2 3 3" xfId="26223" xr:uid="{00000000-0005-0000-0000-0000075E0000}"/>
    <cellStyle name="Normal 108 2 3 3 2" xfId="26224" xr:uid="{00000000-0005-0000-0000-0000085E0000}"/>
    <cellStyle name="Normal 108 2 3 4" xfId="26225" xr:uid="{00000000-0005-0000-0000-0000095E0000}"/>
    <cellStyle name="Normal 108 2 4" xfId="26226" xr:uid="{00000000-0005-0000-0000-00000A5E0000}"/>
    <cellStyle name="Normal 108 2 4 2" xfId="26227" xr:uid="{00000000-0005-0000-0000-00000B5E0000}"/>
    <cellStyle name="Normal 108 2 4 2 2" xfId="26228" xr:uid="{00000000-0005-0000-0000-00000C5E0000}"/>
    <cellStyle name="Normal 108 2 4 3" xfId="26229" xr:uid="{00000000-0005-0000-0000-00000D5E0000}"/>
    <cellStyle name="Normal 108 2 5" xfId="26230" xr:uid="{00000000-0005-0000-0000-00000E5E0000}"/>
    <cellStyle name="Normal 108 2 5 2" xfId="26231" xr:uid="{00000000-0005-0000-0000-00000F5E0000}"/>
    <cellStyle name="Normal 108 2 6" xfId="26232" xr:uid="{00000000-0005-0000-0000-0000105E0000}"/>
    <cellStyle name="Normal 108 3" xfId="26233" xr:uid="{00000000-0005-0000-0000-0000115E0000}"/>
    <cellStyle name="Normal 108 3 2" xfId="26234" xr:uid="{00000000-0005-0000-0000-0000125E0000}"/>
    <cellStyle name="Normal 108 3 2 2" xfId="26235" xr:uid="{00000000-0005-0000-0000-0000135E0000}"/>
    <cellStyle name="Normal 108 3 2 2 2" xfId="26236" xr:uid="{00000000-0005-0000-0000-0000145E0000}"/>
    <cellStyle name="Normal 108 3 2 3" xfId="26237" xr:uid="{00000000-0005-0000-0000-0000155E0000}"/>
    <cellStyle name="Normal 108 3 3" xfId="26238" xr:uid="{00000000-0005-0000-0000-0000165E0000}"/>
    <cellStyle name="Normal 108 3 3 2" xfId="26239" xr:uid="{00000000-0005-0000-0000-0000175E0000}"/>
    <cellStyle name="Normal 108 3 4" xfId="26240" xr:uid="{00000000-0005-0000-0000-0000185E0000}"/>
    <cellStyle name="Normal 108 4" xfId="26241" xr:uid="{00000000-0005-0000-0000-0000195E0000}"/>
    <cellStyle name="Normal 108 4 2" xfId="26242" xr:uid="{00000000-0005-0000-0000-00001A5E0000}"/>
    <cellStyle name="Normal 108 4 2 2" xfId="26243" xr:uid="{00000000-0005-0000-0000-00001B5E0000}"/>
    <cellStyle name="Normal 108 4 2 2 2" xfId="26244" xr:uid="{00000000-0005-0000-0000-00001C5E0000}"/>
    <cellStyle name="Normal 108 4 2 3" xfId="26245" xr:uid="{00000000-0005-0000-0000-00001D5E0000}"/>
    <cellStyle name="Normal 108 4 3" xfId="26246" xr:uid="{00000000-0005-0000-0000-00001E5E0000}"/>
    <cellStyle name="Normal 108 4 3 2" xfId="26247" xr:uid="{00000000-0005-0000-0000-00001F5E0000}"/>
    <cellStyle name="Normal 108 4 4" xfId="26248" xr:uid="{00000000-0005-0000-0000-0000205E0000}"/>
    <cellStyle name="Normal 108 5" xfId="26249" xr:uid="{00000000-0005-0000-0000-0000215E0000}"/>
    <cellStyle name="Normal 108 5 2" xfId="26250" xr:uid="{00000000-0005-0000-0000-0000225E0000}"/>
    <cellStyle name="Normal 108 5 2 2" xfId="26251" xr:uid="{00000000-0005-0000-0000-0000235E0000}"/>
    <cellStyle name="Normal 108 5 3" xfId="26252" xr:uid="{00000000-0005-0000-0000-0000245E0000}"/>
    <cellStyle name="Normal 108 6" xfId="26253" xr:uid="{00000000-0005-0000-0000-0000255E0000}"/>
    <cellStyle name="Normal 108 6 2" xfId="26254" xr:uid="{00000000-0005-0000-0000-0000265E0000}"/>
    <cellStyle name="Normal 108 7" xfId="26255" xr:uid="{00000000-0005-0000-0000-0000275E0000}"/>
    <cellStyle name="Normal 109" xfId="26256" xr:uid="{00000000-0005-0000-0000-0000285E0000}"/>
    <cellStyle name="Normal 109 2" xfId="26257" xr:uid="{00000000-0005-0000-0000-0000295E0000}"/>
    <cellStyle name="Normal 109 2 2" xfId="26258" xr:uid="{00000000-0005-0000-0000-00002A5E0000}"/>
    <cellStyle name="Normal 109 2 2 2" xfId="26259" xr:uid="{00000000-0005-0000-0000-00002B5E0000}"/>
    <cellStyle name="Normal 109 2 2 2 2" xfId="26260" xr:uid="{00000000-0005-0000-0000-00002C5E0000}"/>
    <cellStyle name="Normal 109 2 2 2 2 2" xfId="26261" xr:uid="{00000000-0005-0000-0000-00002D5E0000}"/>
    <cellStyle name="Normal 109 2 2 2 3" xfId="26262" xr:uid="{00000000-0005-0000-0000-00002E5E0000}"/>
    <cellStyle name="Normal 109 2 2 3" xfId="26263" xr:uid="{00000000-0005-0000-0000-00002F5E0000}"/>
    <cellStyle name="Normal 109 2 2 3 2" xfId="26264" xr:uid="{00000000-0005-0000-0000-0000305E0000}"/>
    <cellStyle name="Normal 109 2 2 4" xfId="26265" xr:uid="{00000000-0005-0000-0000-0000315E0000}"/>
    <cellStyle name="Normal 109 2 3" xfId="26266" xr:uid="{00000000-0005-0000-0000-0000325E0000}"/>
    <cellStyle name="Normal 109 2 3 2" xfId="26267" xr:uid="{00000000-0005-0000-0000-0000335E0000}"/>
    <cellStyle name="Normal 109 2 3 2 2" xfId="26268" xr:uid="{00000000-0005-0000-0000-0000345E0000}"/>
    <cellStyle name="Normal 109 2 3 2 2 2" xfId="26269" xr:uid="{00000000-0005-0000-0000-0000355E0000}"/>
    <cellStyle name="Normal 109 2 3 2 3" xfId="26270" xr:uid="{00000000-0005-0000-0000-0000365E0000}"/>
    <cellStyle name="Normal 109 2 3 3" xfId="26271" xr:uid="{00000000-0005-0000-0000-0000375E0000}"/>
    <cellStyle name="Normal 109 2 3 3 2" xfId="26272" xr:uid="{00000000-0005-0000-0000-0000385E0000}"/>
    <cellStyle name="Normal 109 2 3 4" xfId="26273" xr:uid="{00000000-0005-0000-0000-0000395E0000}"/>
    <cellStyle name="Normal 109 2 4" xfId="26274" xr:uid="{00000000-0005-0000-0000-00003A5E0000}"/>
    <cellStyle name="Normal 109 2 4 2" xfId="26275" xr:uid="{00000000-0005-0000-0000-00003B5E0000}"/>
    <cellStyle name="Normal 109 2 4 2 2" xfId="26276" xr:uid="{00000000-0005-0000-0000-00003C5E0000}"/>
    <cellStyle name="Normal 109 2 4 3" xfId="26277" xr:uid="{00000000-0005-0000-0000-00003D5E0000}"/>
    <cellStyle name="Normal 109 2 5" xfId="26278" xr:uid="{00000000-0005-0000-0000-00003E5E0000}"/>
    <cellStyle name="Normal 109 2 5 2" xfId="26279" xr:uid="{00000000-0005-0000-0000-00003F5E0000}"/>
    <cellStyle name="Normal 109 2 6" xfId="26280" xr:uid="{00000000-0005-0000-0000-0000405E0000}"/>
    <cellStyle name="Normal 109 3" xfId="26281" xr:uid="{00000000-0005-0000-0000-0000415E0000}"/>
    <cellStyle name="Normal 109 3 2" xfId="26282" xr:uid="{00000000-0005-0000-0000-0000425E0000}"/>
    <cellStyle name="Normal 109 3 2 2" xfId="26283" xr:uid="{00000000-0005-0000-0000-0000435E0000}"/>
    <cellStyle name="Normal 109 3 2 2 2" xfId="26284" xr:uid="{00000000-0005-0000-0000-0000445E0000}"/>
    <cellStyle name="Normal 109 3 2 3" xfId="26285" xr:uid="{00000000-0005-0000-0000-0000455E0000}"/>
    <cellStyle name="Normal 109 3 3" xfId="26286" xr:uid="{00000000-0005-0000-0000-0000465E0000}"/>
    <cellStyle name="Normal 109 3 3 2" xfId="26287" xr:uid="{00000000-0005-0000-0000-0000475E0000}"/>
    <cellStyle name="Normal 109 3 4" xfId="26288" xr:uid="{00000000-0005-0000-0000-0000485E0000}"/>
    <cellStyle name="Normal 109 4" xfId="26289" xr:uid="{00000000-0005-0000-0000-0000495E0000}"/>
    <cellStyle name="Normal 109 4 2" xfId="26290" xr:uid="{00000000-0005-0000-0000-00004A5E0000}"/>
    <cellStyle name="Normal 109 4 2 2" xfId="26291" xr:uid="{00000000-0005-0000-0000-00004B5E0000}"/>
    <cellStyle name="Normal 109 4 2 2 2" xfId="26292" xr:uid="{00000000-0005-0000-0000-00004C5E0000}"/>
    <cellStyle name="Normal 109 4 2 3" xfId="26293" xr:uid="{00000000-0005-0000-0000-00004D5E0000}"/>
    <cellStyle name="Normal 109 4 3" xfId="26294" xr:uid="{00000000-0005-0000-0000-00004E5E0000}"/>
    <cellStyle name="Normal 109 4 3 2" xfId="26295" xr:uid="{00000000-0005-0000-0000-00004F5E0000}"/>
    <cellStyle name="Normal 109 4 4" xfId="26296" xr:uid="{00000000-0005-0000-0000-0000505E0000}"/>
    <cellStyle name="Normal 109 5" xfId="26297" xr:uid="{00000000-0005-0000-0000-0000515E0000}"/>
    <cellStyle name="Normal 109 5 2" xfId="26298" xr:uid="{00000000-0005-0000-0000-0000525E0000}"/>
    <cellStyle name="Normal 109 5 2 2" xfId="26299" xr:uid="{00000000-0005-0000-0000-0000535E0000}"/>
    <cellStyle name="Normal 109 5 3" xfId="26300" xr:uid="{00000000-0005-0000-0000-0000545E0000}"/>
    <cellStyle name="Normal 109 6" xfId="26301" xr:uid="{00000000-0005-0000-0000-0000555E0000}"/>
    <cellStyle name="Normal 109 6 2" xfId="26302" xr:uid="{00000000-0005-0000-0000-0000565E0000}"/>
    <cellStyle name="Normal 109 7" xfId="26303" xr:uid="{00000000-0005-0000-0000-0000575E0000}"/>
    <cellStyle name="Normal 11" xfId="13405" xr:uid="{00000000-0005-0000-0000-0000585E0000}"/>
    <cellStyle name="Normal 11 2" xfId="13516" xr:uid="{00000000-0005-0000-0000-0000595E0000}"/>
    <cellStyle name="Normal 11 2 2" xfId="26305" xr:uid="{00000000-0005-0000-0000-00005A5E0000}"/>
    <cellStyle name="Normal 11 3" xfId="26306" xr:uid="{00000000-0005-0000-0000-00005B5E0000}"/>
    <cellStyle name="Normal 11 4" xfId="26304" xr:uid="{00000000-0005-0000-0000-00005C5E0000}"/>
    <cellStyle name="Normal 110" xfId="26307" xr:uid="{00000000-0005-0000-0000-00005D5E0000}"/>
    <cellStyle name="Normal 110 2" xfId="26308" xr:uid="{00000000-0005-0000-0000-00005E5E0000}"/>
    <cellStyle name="Normal 110 2 2" xfId="26309" xr:uid="{00000000-0005-0000-0000-00005F5E0000}"/>
    <cellStyle name="Normal 110 2 2 2" xfId="26310" xr:uid="{00000000-0005-0000-0000-0000605E0000}"/>
    <cellStyle name="Normal 110 2 2 2 2" xfId="26311" xr:uid="{00000000-0005-0000-0000-0000615E0000}"/>
    <cellStyle name="Normal 110 2 2 2 2 2" xfId="26312" xr:uid="{00000000-0005-0000-0000-0000625E0000}"/>
    <cellStyle name="Normal 110 2 2 2 3" xfId="26313" xr:uid="{00000000-0005-0000-0000-0000635E0000}"/>
    <cellStyle name="Normal 110 2 2 3" xfId="26314" xr:uid="{00000000-0005-0000-0000-0000645E0000}"/>
    <cellStyle name="Normal 110 2 2 3 2" xfId="26315" xr:uid="{00000000-0005-0000-0000-0000655E0000}"/>
    <cellStyle name="Normal 110 2 2 4" xfId="26316" xr:uid="{00000000-0005-0000-0000-0000665E0000}"/>
    <cellStyle name="Normal 110 2 3" xfId="26317" xr:uid="{00000000-0005-0000-0000-0000675E0000}"/>
    <cellStyle name="Normal 110 2 3 2" xfId="26318" xr:uid="{00000000-0005-0000-0000-0000685E0000}"/>
    <cellStyle name="Normal 110 2 3 2 2" xfId="26319" xr:uid="{00000000-0005-0000-0000-0000695E0000}"/>
    <cellStyle name="Normal 110 2 3 2 2 2" xfId="26320" xr:uid="{00000000-0005-0000-0000-00006A5E0000}"/>
    <cellStyle name="Normal 110 2 3 2 3" xfId="26321" xr:uid="{00000000-0005-0000-0000-00006B5E0000}"/>
    <cellStyle name="Normal 110 2 3 3" xfId="26322" xr:uid="{00000000-0005-0000-0000-00006C5E0000}"/>
    <cellStyle name="Normal 110 2 3 3 2" xfId="26323" xr:uid="{00000000-0005-0000-0000-00006D5E0000}"/>
    <cellStyle name="Normal 110 2 3 4" xfId="26324" xr:uid="{00000000-0005-0000-0000-00006E5E0000}"/>
    <cellStyle name="Normal 110 2 4" xfId="26325" xr:uid="{00000000-0005-0000-0000-00006F5E0000}"/>
    <cellStyle name="Normal 110 2 4 2" xfId="26326" xr:uid="{00000000-0005-0000-0000-0000705E0000}"/>
    <cellStyle name="Normal 110 2 4 2 2" xfId="26327" xr:uid="{00000000-0005-0000-0000-0000715E0000}"/>
    <cellStyle name="Normal 110 2 4 3" xfId="26328" xr:uid="{00000000-0005-0000-0000-0000725E0000}"/>
    <cellStyle name="Normal 110 2 5" xfId="26329" xr:uid="{00000000-0005-0000-0000-0000735E0000}"/>
    <cellStyle name="Normal 110 2 5 2" xfId="26330" xr:uid="{00000000-0005-0000-0000-0000745E0000}"/>
    <cellStyle name="Normal 110 2 6" xfId="26331" xr:uid="{00000000-0005-0000-0000-0000755E0000}"/>
    <cellStyle name="Normal 110 3" xfId="26332" xr:uid="{00000000-0005-0000-0000-0000765E0000}"/>
    <cellStyle name="Normal 110 3 2" xfId="26333" xr:uid="{00000000-0005-0000-0000-0000775E0000}"/>
    <cellStyle name="Normal 110 3 2 2" xfId="26334" xr:uid="{00000000-0005-0000-0000-0000785E0000}"/>
    <cellStyle name="Normal 110 3 2 2 2" xfId="26335" xr:uid="{00000000-0005-0000-0000-0000795E0000}"/>
    <cellStyle name="Normal 110 3 2 3" xfId="26336" xr:uid="{00000000-0005-0000-0000-00007A5E0000}"/>
    <cellStyle name="Normal 110 3 3" xfId="26337" xr:uid="{00000000-0005-0000-0000-00007B5E0000}"/>
    <cellStyle name="Normal 110 3 3 2" xfId="26338" xr:uid="{00000000-0005-0000-0000-00007C5E0000}"/>
    <cellStyle name="Normal 110 3 4" xfId="26339" xr:uid="{00000000-0005-0000-0000-00007D5E0000}"/>
    <cellStyle name="Normal 110 4" xfId="26340" xr:uid="{00000000-0005-0000-0000-00007E5E0000}"/>
    <cellStyle name="Normal 110 4 2" xfId="26341" xr:uid="{00000000-0005-0000-0000-00007F5E0000}"/>
    <cellStyle name="Normal 110 4 2 2" xfId="26342" xr:uid="{00000000-0005-0000-0000-0000805E0000}"/>
    <cellStyle name="Normal 110 4 2 2 2" xfId="26343" xr:uid="{00000000-0005-0000-0000-0000815E0000}"/>
    <cellStyle name="Normal 110 4 2 3" xfId="26344" xr:uid="{00000000-0005-0000-0000-0000825E0000}"/>
    <cellStyle name="Normal 110 4 3" xfId="26345" xr:uid="{00000000-0005-0000-0000-0000835E0000}"/>
    <cellStyle name="Normal 110 4 3 2" xfId="26346" xr:uid="{00000000-0005-0000-0000-0000845E0000}"/>
    <cellStyle name="Normal 110 4 4" xfId="26347" xr:uid="{00000000-0005-0000-0000-0000855E0000}"/>
    <cellStyle name="Normal 110 5" xfId="26348" xr:uid="{00000000-0005-0000-0000-0000865E0000}"/>
    <cellStyle name="Normal 110 5 2" xfId="26349" xr:uid="{00000000-0005-0000-0000-0000875E0000}"/>
    <cellStyle name="Normal 110 5 2 2" xfId="26350" xr:uid="{00000000-0005-0000-0000-0000885E0000}"/>
    <cellStyle name="Normal 110 5 3" xfId="26351" xr:uid="{00000000-0005-0000-0000-0000895E0000}"/>
    <cellStyle name="Normal 110 6" xfId="26352" xr:uid="{00000000-0005-0000-0000-00008A5E0000}"/>
    <cellStyle name="Normal 110 6 2" xfId="26353" xr:uid="{00000000-0005-0000-0000-00008B5E0000}"/>
    <cellStyle name="Normal 110 7" xfId="26354" xr:uid="{00000000-0005-0000-0000-00008C5E0000}"/>
    <cellStyle name="Normal 111" xfId="26355" xr:uid="{00000000-0005-0000-0000-00008D5E0000}"/>
    <cellStyle name="Normal 111 2" xfId="26356" xr:uid="{00000000-0005-0000-0000-00008E5E0000}"/>
    <cellStyle name="Normal 111 2 2" xfId="26357" xr:uid="{00000000-0005-0000-0000-00008F5E0000}"/>
    <cellStyle name="Normal 111 2 2 2" xfId="26358" xr:uid="{00000000-0005-0000-0000-0000905E0000}"/>
    <cellStyle name="Normal 111 2 2 2 2" xfId="26359" xr:uid="{00000000-0005-0000-0000-0000915E0000}"/>
    <cellStyle name="Normal 111 2 2 2 2 2" xfId="26360" xr:uid="{00000000-0005-0000-0000-0000925E0000}"/>
    <cellStyle name="Normal 111 2 2 2 3" xfId="26361" xr:uid="{00000000-0005-0000-0000-0000935E0000}"/>
    <cellStyle name="Normal 111 2 2 3" xfId="26362" xr:uid="{00000000-0005-0000-0000-0000945E0000}"/>
    <cellStyle name="Normal 111 2 2 3 2" xfId="26363" xr:uid="{00000000-0005-0000-0000-0000955E0000}"/>
    <cellStyle name="Normal 111 2 2 4" xfId="26364" xr:uid="{00000000-0005-0000-0000-0000965E0000}"/>
    <cellStyle name="Normal 111 2 3" xfId="26365" xr:uid="{00000000-0005-0000-0000-0000975E0000}"/>
    <cellStyle name="Normal 111 2 3 2" xfId="26366" xr:uid="{00000000-0005-0000-0000-0000985E0000}"/>
    <cellStyle name="Normal 111 2 3 2 2" xfId="26367" xr:uid="{00000000-0005-0000-0000-0000995E0000}"/>
    <cellStyle name="Normal 111 2 3 2 2 2" xfId="26368" xr:uid="{00000000-0005-0000-0000-00009A5E0000}"/>
    <cellStyle name="Normal 111 2 3 2 3" xfId="26369" xr:uid="{00000000-0005-0000-0000-00009B5E0000}"/>
    <cellStyle name="Normal 111 2 3 3" xfId="26370" xr:uid="{00000000-0005-0000-0000-00009C5E0000}"/>
    <cellStyle name="Normal 111 2 3 3 2" xfId="26371" xr:uid="{00000000-0005-0000-0000-00009D5E0000}"/>
    <cellStyle name="Normal 111 2 3 4" xfId="26372" xr:uid="{00000000-0005-0000-0000-00009E5E0000}"/>
    <cellStyle name="Normal 111 2 4" xfId="26373" xr:uid="{00000000-0005-0000-0000-00009F5E0000}"/>
    <cellStyle name="Normal 111 2 4 2" xfId="26374" xr:uid="{00000000-0005-0000-0000-0000A05E0000}"/>
    <cellStyle name="Normal 111 2 4 2 2" xfId="26375" xr:uid="{00000000-0005-0000-0000-0000A15E0000}"/>
    <cellStyle name="Normal 111 2 4 3" xfId="26376" xr:uid="{00000000-0005-0000-0000-0000A25E0000}"/>
    <cellStyle name="Normal 111 2 5" xfId="26377" xr:uid="{00000000-0005-0000-0000-0000A35E0000}"/>
    <cellStyle name="Normal 111 2 5 2" xfId="26378" xr:uid="{00000000-0005-0000-0000-0000A45E0000}"/>
    <cellStyle name="Normal 111 2 6" xfId="26379" xr:uid="{00000000-0005-0000-0000-0000A55E0000}"/>
    <cellStyle name="Normal 111 3" xfId="26380" xr:uid="{00000000-0005-0000-0000-0000A65E0000}"/>
    <cellStyle name="Normal 111 3 2" xfId="26381" xr:uid="{00000000-0005-0000-0000-0000A75E0000}"/>
    <cellStyle name="Normal 111 3 2 2" xfId="26382" xr:uid="{00000000-0005-0000-0000-0000A85E0000}"/>
    <cellStyle name="Normal 111 3 2 2 2" xfId="26383" xr:uid="{00000000-0005-0000-0000-0000A95E0000}"/>
    <cellStyle name="Normal 111 3 2 3" xfId="26384" xr:uid="{00000000-0005-0000-0000-0000AA5E0000}"/>
    <cellStyle name="Normal 111 3 3" xfId="26385" xr:uid="{00000000-0005-0000-0000-0000AB5E0000}"/>
    <cellStyle name="Normal 111 3 3 2" xfId="26386" xr:uid="{00000000-0005-0000-0000-0000AC5E0000}"/>
    <cellStyle name="Normal 111 3 4" xfId="26387" xr:uid="{00000000-0005-0000-0000-0000AD5E0000}"/>
    <cellStyle name="Normal 111 4" xfId="26388" xr:uid="{00000000-0005-0000-0000-0000AE5E0000}"/>
    <cellStyle name="Normal 111 4 2" xfId="26389" xr:uid="{00000000-0005-0000-0000-0000AF5E0000}"/>
    <cellStyle name="Normal 111 4 2 2" xfId="26390" xr:uid="{00000000-0005-0000-0000-0000B05E0000}"/>
    <cellStyle name="Normal 111 4 2 2 2" xfId="26391" xr:uid="{00000000-0005-0000-0000-0000B15E0000}"/>
    <cellStyle name="Normal 111 4 2 3" xfId="26392" xr:uid="{00000000-0005-0000-0000-0000B25E0000}"/>
    <cellStyle name="Normal 111 4 3" xfId="26393" xr:uid="{00000000-0005-0000-0000-0000B35E0000}"/>
    <cellStyle name="Normal 111 4 3 2" xfId="26394" xr:uid="{00000000-0005-0000-0000-0000B45E0000}"/>
    <cellStyle name="Normal 111 4 4" xfId="26395" xr:uid="{00000000-0005-0000-0000-0000B55E0000}"/>
    <cellStyle name="Normal 111 5" xfId="26396" xr:uid="{00000000-0005-0000-0000-0000B65E0000}"/>
    <cellStyle name="Normal 111 5 2" xfId="26397" xr:uid="{00000000-0005-0000-0000-0000B75E0000}"/>
    <cellStyle name="Normal 111 5 2 2" xfId="26398" xr:uid="{00000000-0005-0000-0000-0000B85E0000}"/>
    <cellStyle name="Normal 111 5 3" xfId="26399" xr:uid="{00000000-0005-0000-0000-0000B95E0000}"/>
    <cellStyle name="Normal 111 6" xfId="26400" xr:uid="{00000000-0005-0000-0000-0000BA5E0000}"/>
    <cellStyle name="Normal 111 6 2" xfId="26401" xr:uid="{00000000-0005-0000-0000-0000BB5E0000}"/>
    <cellStyle name="Normal 111 7" xfId="26402" xr:uid="{00000000-0005-0000-0000-0000BC5E0000}"/>
    <cellStyle name="Normal 112" xfId="26403" xr:uid="{00000000-0005-0000-0000-0000BD5E0000}"/>
    <cellStyle name="Normal 112 2" xfId="26404" xr:uid="{00000000-0005-0000-0000-0000BE5E0000}"/>
    <cellStyle name="Normal 112 2 2" xfId="26405" xr:uid="{00000000-0005-0000-0000-0000BF5E0000}"/>
    <cellStyle name="Normal 112 2 2 2" xfId="26406" xr:uid="{00000000-0005-0000-0000-0000C05E0000}"/>
    <cellStyle name="Normal 112 2 2 2 2" xfId="26407" xr:uid="{00000000-0005-0000-0000-0000C15E0000}"/>
    <cellStyle name="Normal 112 2 2 2 2 2" xfId="26408" xr:uid="{00000000-0005-0000-0000-0000C25E0000}"/>
    <cellStyle name="Normal 112 2 2 2 3" xfId="26409" xr:uid="{00000000-0005-0000-0000-0000C35E0000}"/>
    <cellStyle name="Normal 112 2 2 3" xfId="26410" xr:uid="{00000000-0005-0000-0000-0000C45E0000}"/>
    <cellStyle name="Normal 112 2 2 3 2" xfId="26411" xr:uid="{00000000-0005-0000-0000-0000C55E0000}"/>
    <cellStyle name="Normal 112 2 2 4" xfId="26412" xr:uid="{00000000-0005-0000-0000-0000C65E0000}"/>
    <cellStyle name="Normal 112 2 3" xfId="26413" xr:uid="{00000000-0005-0000-0000-0000C75E0000}"/>
    <cellStyle name="Normal 112 2 3 2" xfId="26414" xr:uid="{00000000-0005-0000-0000-0000C85E0000}"/>
    <cellStyle name="Normal 112 2 3 2 2" xfId="26415" xr:uid="{00000000-0005-0000-0000-0000C95E0000}"/>
    <cellStyle name="Normal 112 2 3 2 2 2" xfId="26416" xr:uid="{00000000-0005-0000-0000-0000CA5E0000}"/>
    <cellStyle name="Normal 112 2 3 2 3" xfId="26417" xr:uid="{00000000-0005-0000-0000-0000CB5E0000}"/>
    <cellStyle name="Normal 112 2 3 3" xfId="26418" xr:uid="{00000000-0005-0000-0000-0000CC5E0000}"/>
    <cellStyle name="Normal 112 2 3 3 2" xfId="26419" xr:uid="{00000000-0005-0000-0000-0000CD5E0000}"/>
    <cellStyle name="Normal 112 2 3 4" xfId="26420" xr:uid="{00000000-0005-0000-0000-0000CE5E0000}"/>
    <cellStyle name="Normal 112 2 4" xfId="26421" xr:uid="{00000000-0005-0000-0000-0000CF5E0000}"/>
    <cellStyle name="Normal 112 2 4 2" xfId="26422" xr:uid="{00000000-0005-0000-0000-0000D05E0000}"/>
    <cellStyle name="Normal 112 2 4 2 2" xfId="26423" xr:uid="{00000000-0005-0000-0000-0000D15E0000}"/>
    <cellStyle name="Normal 112 2 4 3" xfId="26424" xr:uid="{00000000-0005-0000-0000-0000D25E0000}"/>
    <cellStyle name="Normal 112 2 5" xfId="26425" xr:uid="{00000000-0005-0000-0000-0000D35E0000}"/>
    <cellStyle name="Normal 112 2 5 2" xfId="26426" xr:uid="{00000000-0005-0000-0000-0000D45E0000}"/>
    <cellStyle name="Normal 112 2 6" xfId="26427" xr:uid="{00000000-0005-0000-0000-0000D55E0000}"/>
    <cellStyle name="Normal 112 3" xfId="26428" xr:uid="{00000000-0005-0000-0000-0000D65E0000}"/>
    <cellStyle name="Normal 112 3 2" xfId="26429" xr:uid="{00000000-0005-0000-0000-0000D75E0000}"/>
    <cellStyle name="Normal 112 3 2 2" xfId="26430" xr:uid="{00000000-0005-0000-0000-0000D85E0000}"/>
    <cellStyle name="Normal 112 3 2 2 2" xfId="26431" xr:uid="{00000000-0005-0000-0000-0000D95E0000}"/>
    <cellStyle name="Normal 112 3 2 3" xfId="26432" xr:uid="{00000000-0005-0000-0000-0000DA5E0000}"/>
    <cellStyle name="Normal 112 3 3" xfId="26433" xr:uid="{00000000-0005-0000-0000-0000DB5E0000}"/>
    <cellStyle name="Normal 112 3 3 2" xfId="26434" xr:uid="{00000000-0005-0000-0000-0000DC5E0000}"/>
    <cellStyle name="Normal 112 3 4" xfId="26435" xr:uid="{00000000-0005-0000-0000-0000DD5E0000}"/>
    <cellStyle name="Normal 112 4" xfId="26436" xr:uid="{00000000-0005-0000-0000-0000DE5E0000}"/>
    <cellStyle name="Normal 112 4 2" xfId="26437" xr:uid="{00000000-0005-0000-0000-0000DF5E0000}"/>
    <cellStyle name="Normal 112 4 2 2" xfId="26438" xr:uid="{00000000-0005-0000-0000-0000E05E0000}"/>
    <cellStyle name="Normal 112 4 2 2 2" xfId="26439" xr:uid="{00000000-0005-0000-0000-0000E15E0000}"/>
    <cellStyle name="Normal 112 4 2 3" xfId="26440" xr:uid="{00000000-0005-0000-0000-0000E25E0000}"/>
    <cellStyle name="Normal 112 4 3" xfId="26441" xr:uid="{00000000-0005-0000-0000-0000E35E0000}"/>
    <cellStyle name="Normal 112 4 3 2" xfId="26442" xr:uid="{00000000-0005-0000-0000-0000E45E0000}"/>
    <cellStyle name="Normal 112 4 4" xfId="26443" xr:uid="{00000000-0005-0000-0000-0000E55E0000}"/>
    <cellStyle name="Normal 112 5" xfId="26444" xr:uid="{00000000-0005-0000-0000-0000E65E0000}"/>
    <cellStyle name="Normal 112 5 2" xfId="26445" xr:uid="{00000000-0005-0000-0000-0000E75E0000}"/>
    <cellStyle name="Normal 112 5 2 2" xfId="26446" xr:uid="{00000000-0005-0000-0000-0000E85E0000}"/>
    <cellStyle name="Normal 112 5 3" xfId="26447" xr:uid="{00000000-0005-0000-0000-0000E95E0000}"/>
    <cellStyle name="Normal 112 6" xfId="26448" xr:uid="{00000000-0005-0000-0000-0000EA5E0000}"/>
    <cellStyle name="Normal 112 6 2" xfId="26449" xr:uid="{00000000-0005-0000-0000-0000EB5E0000}"/>
    <cellStyle name="Normal 112 7" xfId="26450" xr:uid="{00000000-0005-0000-0000-0000EC5E0000}"/>
    <cellStyle name="Normal 113" xfId="26451" xr:uid="{00000000-0005-0000-0000-0000ED5E0000}"/>
    <cellStyle name="Normal 113 2" xfId="26452" xr:uid="{00000000-0005-0000-0000-0000EE5E0000}"/>
    <cellStyle name="Normal 113 2 2" xfId="26453" xr:uid="{00000000-0005-0000-0000-0000EF5E0000}"/>
    <cellStyle name="Normal 113 2 2 2" xfId="26454" xr:uid="{00000000-0005-0000-0000-0000F05E0000}"/>
    <cellStyle name="Normal 113 2 2 2 2" xfId="26455" xr:uid="{00000000-0005-0000-0000-0000F15E0000}"/>
    <cellStyle name="Normal 113 2 2 2 2 2" xfId="26456" xr:uid="{00000000-0005-0000-0000-0000F25E0000}"/>
    <cellStyle name="Normal 113 2 2 2 3" xfId="26457" xr:uid="{00000000-0005-0000-0000-0000F35E0000}"/>
    <cellStyle name="Normal 113 2 2 3" xfId="26458" xr:uid="{00000000-0005-0000-0000-0000F45E0000}"/>
    <cellStyle name="Normal 113 2 2 3 2" xfId="26459" xr:uid="{00000000-0005-0000-0000-0000F55E0000}"/>
    <cellStyle name="Normal 113 2 2 4" xfId="26460" xr:uid="{00000000-0005-0000-0000-0000F65E0000}"/>
    <cellStyle name="Normal 113 2 3" xfId="26461" xr:uid="{00000000-0005-0000-0000-0000F75E0000}"/>
    <cellStyle name="Normal 113 2 3 2" xfId="26462" xr:uid="{00000000-0005-0000-0000-0000F85E0000}"/>
    <cellStyle name="Normal 113 2 3 2 2" xfId="26463" xr:uid="{00000000-0005-0000-0000-0000F95E0000}"/>
    <cellStyle name="Normal 113 2 3 2 2 2" xfId="26464" xr:uid="{00000000-0005-0000-0000-0000FA5E0000}"/>
    <cellStyle name="Normal 113 2 3 2 3" xfId="26465" xr:uid="{00000000-0005-0000-0000-0000FB5E0000}"/>
    <cellStyle name="Normal 113 2 3 3" xfId="26466" xr:uid="{00000000-0005-0000-0000-0000FC5E0000}"/>
    <cellStyle name="Normal 113 2 3 3 2" xfId="26467" xr:uid="{00000000-0005-0000-0000-0000FD5E0000}"/>
    <cellStyle name="Normal 113 2 3 4" xfId="26468" xr:uid="{00000000-0005-0000-0000-0000FE5E0000}"/>
    <cellStyle name="Normal 113 2 4" xfId="26469" xr:uid="{00000000-0005-0000-0000-0000FF5E0000}"/>
    <cellStyle name="Normal 113 2 4 2" xfId="26470" xr:uid="{00000000-0005-0000-0000-0000005F0000}"/>
    <cellStyle name="Normal 113 2 4 2 2" xfId="26471" xr:uid="{00000000-0005-0000-0000-0000015F0000}"/>
    <cellStyle name="Normal 113 2 4 3" xfId="26472" xr:uid="{00000000-0005-0000-0000-0000025F0000}"/>
    <cellStyle name="Normal 113 2 5" xfId="26473" xr:uid="{00000000-0005-0000-0000-0000035F0000}"/>
    <cellStyle name="Normal 113 2 5 2" xfId="26474" xr:uid="{00000000-0005-0000-0000-0000045F0000}"/>
    <cellStyle name="Normal 113 2 6" xfId="26475" xr:uid="{00000000-0005-0000-0000-0000055F0000}"/>
    <cellStyle name="Normal 113 3" xfId="26476" xr:uid="{00000000-0005-0000-0000-0000065F0000}"/>
    <cellStyle name="Normal 113 3 2" xfId="26477" xr:uid="{00000000-0005-0000-0000-0000075F0000}"/>
    <cellStyle name="Normal 113 3 2 2" xfId="26478" xr:uid="{00000000-0005-0000-0000-0000085F0000}"/>
    <cellStyle name="Normal 113 3 2 2 2" xfId="26479" xr:uid="{00000000-0005-0000-0000-0000095F0000}"/>
    <cellStyle name="Normal 113 3 2 3" xfId="26480" xr:uid="{00000000-0005-0000-0000-00000A5F0000}"/>
    <cellStyle name="Normal 113 3 3" xfId="26481" xr:uid="{00000000-0005-0000-0000-00000B5F0000}"/>
    <cellStyle name="Normal 113 3 3 2" xfId="26482" xr:uid="{00000000-0005-0000-0000-00000C5F0000}"/>
    <cellStyle name="Normal 113 3 4" xfId="26483" xr:uid="{00000000-0005-0000-0000-00000D5F0000}"/>
    <cellStyle name="Normal 113 4" xfId="26484" xr:uid="{00000000-0005-0000-0000-00000E5F0000}"/>
    <cellStyle name="Normal 113 4 2" xfId="26485" xr:uid="{00000000-0005-0000-0000-00000F5F0000}"/>
    <cellStyle name="Normal 113 4 2 2" xfId="26486" xr:uid="{00000000-0005-0000-0000-0000105F0000}"/>
    <cellStyle name="Normal 113 4 2 2 2" xfId="26487" xr:uid="{00000000-0005-0000-0000-0000115F0000}"/>
    <cellStyle name="Normal 113 4 2 3" xfId="26488" xr:uid="{00000000-0005-0000-0000-0000125F0000}"/>
    <cellStyle name="Normal 113 4 3" xfId="26489" xr:uid="{00000000-0005-0000-0000-0000135F0000}"/>
    <cellStyle name="Normal 113 4 3 2" xfId="26490" xr:uid="{00000000-0005-0000-0000-0000145F0000}"/>
    <cellStyle name="Normal 113 4 4" xfId="26491" xr:uid="{00000000-0005-0000-0000-0000155F0000}"/>
    <cellStyle name="Normal 113 5" xfId="26492" xr:uid="{00000000-0005-0000-0000-0000165F0000}"/>
    <cellStyle name="Normal 113 5 2" xfId="26493" xr:uid="{00000000-0005-0000-0000-0000175F0000}"/>
    <cellStyle name="Normal 113 5 2 2" xfId="26494" xr:uid="{00000000-0005-0000-0000-0000185F0000}"/>
    <cellStyle name="Normal 113 5 3" xfId="26495" xr:uid="{00000000-0005-0000-0000-0000195F0000}"/>
    <cellStyle name="Normal 113 6" xfId="26496" xr:uid="{00000000-0005-0000-0000-00001A5F0000}"/>
    <cellStyle name="Normal 113 6 2" xfId="26497" xr:uid="{00000000-0005-0000-0000-00001B5F0000}"/>
    <cellStyle name="Normal 113 7" xfId="26498" xr:uid="{00000000-0005-0000-0000-00001C5F0000}"/>
    <cellStyle name="Normal 114" xfId="26499" xr:uid="{00000000-0005-0000-0000-00001D5F0000}"/>
    <cellStyle name="Normal 114 2" xfId="26500" xr:uid="{00000000-0005-0000-0000-00001E5F0000}"/>
    <cellStyle name="Normal 114 2 2" xfId="26501" xr:uid="{00000000-0005-0000-0000-00001F5F0000}"/>
    <cellStyle name="Normal 114 2 2 2" xfId="26502" xr:uid="{00000000-0005-0000-0000-0000205F0000}"/>
    <cellStyle name="Normal 114 2 2 2 2" xfId="26503" xr:uid="{00000000-0005-0000-0000-0000215F0000}"/>
    <cellStyle name="Normal 114 2 2 2 2 2" xfId="26504" xr:uid="{00000000-0005-0000-0000-0000225F0000}"/>
    <cellStyle name="Normal 114 2 2 2 3" xfId="26505" xr:uid="{00000000-0005-0000-0000-0000235F0000}"/>
    <cellStyle name="Normal 114 2 2 3" xfId="26506" xr:uid="{00000000-0005-0000-0000-0000245F0000}"/>
    <cellStyle name="Normal 114 2 2 3 2" xfId="26507" xr:uid="{00000000-0005-0000-0000-0000255F0000}"/>
    <cellStyle name="Normal 114 2 2 4" xfId="26508" xr:uid="{00000000-0005-0000-0000-0000265F0000}"/>
    <cellStyle name="Normal 114 2 3" xfId="26509" xr:uid="{00000000-0005-0000-0000-0000275F0000}"/>
    <cellStyle name="Normal 114 2 3 2" xfId="26510" xr:uid="{00000000-0005-0000-0000-0000285F0000}"/>
    <cellStyle name="Normal 114 2 3 2 2" xfId="26511" xr:uid="{00000000-0005-0000-0000-0000295F0000}"/>
    <cellStyle name="Normal 114 2 3 2 2 2" xfId="26512" xr:uid="{00000000-0005-0000-0000-00002A5F0000}"/>
    <cellStyle name="Normal 114 2 3 2 3" xfId="26513" xr:uid="{00000000-0005-0000-0000-00002B5F0000}"/>
    <cellStyle name="Normal 114 2 3 3" xfId="26514" xr:uid="{00000000-0005-0000-0000-00002C5F0000}"/>
    <cellStyle name="Normal 114 2 3 3 2" xfId="26515" xr:uid="{00000000-0005-0000-0000-00002D5F0000}"/>
    <cellStyle name="Normal 114 2 3 4" xfId="26516" xr:uid="{00000000-0005-0000-0000-00002E5F0000}"/>
    <cellStyle name="Normal 114 2 4" xfId="26517" xr:uid="{00000000-0005-0000-0000-00002F5F0000}"/>
    <cellStyle name="Normal 114 2 4 2" xfId="26518" xr:uid="{00000000-0005-0000-0000-0000305F0000}"/>
    <cellStyle name="Normal 114 2 4 2 2" xfId="26519" xr:uid="{00000000-0005-0000-0000-0000315F0000}"/>
    <cellStyle name="Normal 114 2 4 3" xfId="26520" xr:uid="{00000000-0005-0000-0000-0000325F0000}"/>
    <cellStyle name="Normal 114 2 5" xfId="26521" xr:uid="{00000000-0005-0000-0000-0000335F0000}"/>
    <cellStyle name="Normal 114 2 5 2" xfId="26522" xr:uid="{00000000-0005-0000-0000-0000345F0000}"/>
    <cellStyle name="Normal 114 2 6" xfId="26523" xr:uid="{00000000-0005-0000-0000-0000355F0000}"/>
    <cellStyle name="Normal 114 3" xfId="26524" xr:uid="{00000000-0005-0000-0000-0000365F0000}"/>
    <cellStyle name="Normal 114 3 2" xfId="26525" xr:uid="{00000000-0005-0000-0000-0000375F0000}"/>
    <cellStyle name="Normal 114 3 2 2" xfId="26526" xr:uid="{00000000-0005-0000-0000-0000385F0000}"/>
    <cellStyle name="Normal 114 3 2 2 2" xfId="26527" xr:uid="{00000000-0005-0000-0000-0000395F0000}"/>
    <cellStyle name="Normal 114 3 2 3" xfId="26528" xr:uid="{00000000-0005-0000-0000-00003A5F0000}"/>
    <cellStyle name="Normal 114 3 3" xfId="26529" xr:uid="{00000000-0005-0000-0000-00003B5F0000}"/>
    <cellStyle name="Normal 114 3 3 2" xfId="26530" xr:uid="{00000000-0005-0000-0000-00003C5F0000}"/>
    <cellStyle name="Normal 114 3 4" xfId="26531" xr:uid="{00000000-0005-0000-0000-00003D5F0000}"/>
    <cellStyle name="Normal 114 4" xfId="26532" xr:uid="{00000000-0005-0000-0000-00003E5F0000}"/>
    <cellStyle name="Normal 114 4 2" xfId="26533" xr:uid="{00000000-0005-0000-0000-00003F5F0000}"/>
    <cellStyle name="Normal 114 4 2 2" xfId="26534" xr:uid="{00000000-0005-0000-0000-0000405F0000}"/>
    <cellStyle name="Normal 114 4 2 2 2" xfId="26535" xr:uid="{00000000-0005-0000-0000-0000415F0000}"/>
    <cellStyle name="Normal 114 4 2 3" xfId="26536" xr:uid="{00000000-0005-0000-0000-0000425F0000}"/>
    <cellStyle name="Normal 114 4 3" xfId="26537" xr:uid="{00000000-0005-0000-0000-0000435F0000}"/>
    <cellStyle name="Normal 114 4 3 2" xfId="26538" xr:uid="{00000000-0005-0000-0000-0000445F0000}"/>
    <cellStyle name="Normal 114 4 4" xfId="26539" xr:uid="{00000000-0005-0000-0000-0000455F0000}"/>
    <cellStyle name="Normal 114 5" xfId="26540" xr:uid="{00000000-0005-0000-0000-0000465F0000}"/>
    <cellStyle name="Normal 114 5 2" xfId="26541" xr:uid="{00000000-0005-0000-0000-0000475F0000}"/>
    <cellStyle name="Normal 114 5 2 2" xfId="26542" xr:uid="{00000000-0005-0000-0000-0000485F0000}"/>
    <cellStyle name="Normal 114 5 3" xfId="26543" xr:uid="{00000000-0005-0000-0000-0000495F0000}"/>
    <cellStyle name="Normal 114 6" xfId="26544" xr:uid="{00000000-0005-0000-0000-00004A5F0000}"/>
    <cellStyle name="Normal 114 6 2" xfId="26545" xr:uid="{00000000-0005-0000-0000-00004B5F0000}"/>
    <cellStyle name="Normal 114 7" xfId="26546" xr:uid="{00000000-0005-0000-0000-00004C5F0000}"/>
    <cellStyle name="Normal 115" xfId="26547" xr:uid="{00000000-0005-0000-0000-00004D5F0000}"/>
    <cellStyle name="Normal 115 2" xfId="26548" xr:uid="{00000000-0005-0000-0000-00004E5F0000}"/>
    <cellStyle name="Normal 116" xfId="26549" xr:uid="{00000000-0005-0000-0000-00004F5F0000}"/>
    <cellStyle name="Normal 116 2" xfId="26550" xr:uid="{00000000-0005-0000-0000-0000505F0000}"/>
    <cellStyle name="Normal 116 2 2" xfId="26551" xr:uid="{00000000-0005-0000-0000-0000515F0000}"/>
    <cellStyle name="Normal 116 2 2 2" xfId="26552" xr:uid="{00000000-0005-0000-0000-0000525F0000}"/>
    <cellStyle name="Normal 116 2 2 2 2" xfId="26553" xr:uid="{00000000-0005-0000-0000-0000535F0000}"/>
    <cellStyle name="Normal 116 2 2 2 2 2" xfId="26554" xr:uid="{00000000-0005-0000-0000-0000545F0000}"/>
    <cellStyle name="Normal 116 2 2 2 3" xfId="26555" xr:uid="{00000000-0005-0000-0000-0000555F0000}"/>
    <cellStyle name="Normal 116 2 2 3" xfId="26556" xr:uid="{00000000-0005-0000-0000-0000565F0000}"/>
    <cellStyle name="Normal 116 2 2 3 2" xfId="26557" xr:uid="{00000000-0005-0000-0000-0000575F0000}"/>
    <cellStyle name="Normal 116 2 2 4" xfId="26558" xr:uid="{00000000-0005-0000-0000-0000585F0000}"/>
    <cellStyle name="Normal 116 2 3" xfId="26559" xr:uid="{00000000-0005-0000-0000-0000595F0000}"/>
    <cellStyle name="Normal 116 2 3 2" xfId="26560" xr:uid="{00000000-0005-0000-0000-00005A5F0000}"/>
    <cellStyle name="Normal 116 2 3 2 2" xfId="26561" xr:uid="{00000000-0005-0000-0000-00005B5F0000}"/>
    <cellStyle name="Normal 116 2 3 2 2 2" xfId="26562" xr:uid="{00000000-0005-0000-0000-00005C5F0000}"/>
    <cellStyle name="Normal 116 2 3 2 3" xfId="26563" xr:uid="{00000000-0005-0000-0000-00005D5F0000}"/>
    <cellStyle name="Normal 116 2 3 3" xfId="26564" xr:uid="{00000000-0005-0000-0000-00005E5F0000}"/>
    <cellStyle name="Normal 116 2 3 3 2" xfId="26565" xr:uid="{00000000-0005-0000-0000-00005F5F0000}"/>
    <cellStyle name="Normal 116 2 3 4" xfId="26566" xr:uid="{00000000-0005-0000-0000-0000605F0000}"/>
    <cellStyle name="Normal 116 2 4" xfId="26567" xr:uid="{00000000-0005-0000-0000-0000615F0000}"/>
    <cellStyle name="Normal 116 2 4 2" xfId="26568" xr:uid="{00000000-0005-0000-0000-0000625F0000}"/>
    <cellStyle name="Normal 116 2 4 2 2" xfId="26569" xr:uid="{00000000-0005-0000-0000-0000635F0000}"/>
    <cellStyle name="Normal 116 2 4 3" xfId="26570" xr:uid="{00000000-0005-0000-0000-0000645F0000}"/>
    <cellStyle name="Normal 116 2 5" xfId="26571" xr:uid="{00000000-0005-0000-0000-0000655F0000}"/>
    <cellStyle name="Normal 116 2 5 2" xfId="26572" xr:uid="{00000000-0005-0000-0000-0000665F0000}"/>
    <cellStyle name="Normal 116 2 6" xfId="26573" xr:uid="{00000000-0005-0000-0000-0000675F0000}"/>
    <cellStyle name="Normal 116 3" xfId="26574" xr:uid="{00000000-0005-0000-0000-0000685F0000}"/>
    <cellStyle name="Normal 116 3 2" xfId="26575" xr:uid="{00000000-0005-0000-0000-0000695F0000}"/>
    <cellStyle name="Normal 116 3 2 2" xfId="26576" xr:uid="{00000000-0005-0000-0000-00006A5F0000}"/>
    <cellStyle name="Normal 116 3 2 2 2" xfId="26577" xr:uid="{00000000-0005-0000-0000-00006B5F0000}"/>
    <cellStyle name="Normal 116 3 2 3" xfId="26578" xr:uid="{00000000-0005-0000-0000-00006C5F0000}"/>
    <cellStyle name="Normal 116 3 3" xfId="26579" xr:uid="{00000000-0005-0000-0000-00006D5F0000}"/>
    <cellStyle name="Normal 116 3 3 2" xfId="26580" xr:uid="{00000000-0005-0000-0000-00006E5F0000}"/>
    <cellStyle name="Normal 116 3 4" xfId="26581" xr:uid="{00000000-0005-0000-0000-00006F5F0000}"/>
    <cellStyle name="Normal 116 4" xfId="26582" xr:uid="{00000000-0005-0000-0000-0000705F0000}"/>
    <cellStyle name="Normal 116 4 2" xfId="26583" xr:uid="{00000000-0005-0000-0000-0000715F0000}"/>
    <cellStyle name="Normal 116 4 2 2" xfId="26584" xr:uid="{00000000-0005-0000-0000-0000725F0000}"/>
    <cellStyle name="Normal 116 4 2 2 2" xfId="26585" xr:uid="{00000000-0005-0000-0000-0000735F0000}"/>
    <cellStyle name="Normal 116 4 2 3" xfId="26586" xr:uid="{00000000-0005-0000-0000-0000745F0000}"/>
    <cellStyle name="Normal 116 4 3" xfId="26587" xr:uid="{00000000-0005-0000-0000-0000755F0000}"/>
    <cellStyle name="Normal 116 4 3 2" xfId="26588" xr:uid="{00000000-0005-0000-0000-0000765F0000}"/>
    <cellStyle name="Normal 116 4 4" xfId="26589" xr:uid="{00000000-0005-0000-0000-0000775F0000}"/>
    <cellStyle name="Normal 116 5" xfId="26590" xr:uid="{00000000-0005-0000-0000-0000785F0000}"/>
    <cellStyle name="Normal 116 5 2" xfId="26591" xr:uid="{00000000-0005-0000-0000-0000795F0000}"/>
    <cellStyle name="Normal 116 5 2 2" xfId="26592" xr:uid="{00000000-0005-0000-0000-00007A5F0000}"/>
    <cellStyle name="Normal 116 5 3" xfId="26593" xr:uid="{00000000-0005-0000-0000-00007B5F0000}"/>
    <cellStyle name="Normal 116 6" xfId="26594" xr:uid="{00000000-0005-0000-0000-00007C5F0000}"/>
    <cellStyle name="Normal 116 6 2" xfId="26595" xr:uid="{00000000-0005-0000-0000-00007D5F0000}"/>
    <cellStyle name="Normal 116 7" xfId="26596" xr:uid="{00000000-0005-0000-0000-00007E5F0000}"/>
    <cellStyle name="Normal 117" xfId="26597" xr:uid="{00000000-0005-0000-0000-00007F5F0000}"/>
    <cellStyle name="Normal 117 2" xfId="26598" xr:uid="{00000000-0005-0000-0000-0000805F0000}"/>
    <cellStyle name="Normal 118" xfId="26599" xr:uid="{00000000-0005-0000-0000-0000815F0000}"/>
    <cellStyle name="Normal 118 2" xfId="26600" xr:uid="{00000000-0005-0000-0000-0000825F0000}"/>
    <cellStyle name="Normal 118 2 2" xfId="26601" xr:uid="{00000000-0005-0000-0000-0000835F0000}"/>
    <cellStyle name="Normal 118 2 2 2" xfId="26602" xr:uid="{00000000-0005-0000-0000-0000845F0000}"/>
    <cellStyle name="Normal 118 2 2 2 2" xfId="26603" xr:uid="{00000000-0005-0000-0000-0000855F0000}"/>
    <cellStyle name="Normal 118 2 2 2 2 2" xfId="26604" xr:uid="{00000000-0005-0000-0000-0000865F0000}"/>
    <cellStyle name="Normal 118 2 2 2 3" xfId="26605" xr:uid="{00000000-0005-0000-0000-0000875F0000}"/>
    <cellStyle name="Normal 118 2 2 3" xfId="26606" xr:uid="{00000000-0005-0000-0000-0000885F0000}"/>
    <cellStyle name="Normal 118 2 2 3 2" xfId="26607" xr:uid="{00000000-0005-0000-0000-0000895F0000}"/>
    <cellStyle name="Normal 118 2 2 4" xfId="26608" xr:uid="{00000000-0005-0000-0000-00008A5F0000}"/>
    <cellStyle name="Normal 118 2 3" xfId="26609" xr:uid="{00000000-0005-0000-0000-00008B5F0000}"/>
    <cellStyle name="Normal 118 2 3 2" xfId="26610" xr:uid="{00000000-0005-0000-0000-00008C5F0000}"/>
    <cellStyle name="Normal 118 2 3 2 2" xfId="26611" xr:uid="{00000000-0005-0000-0000-00008D5F0000}"/>
    <cellStyle name="Normal 118 2 3 2 2 2" xfId="26612" xr:uid="{00000000-0005-0000-0000-00008E5F0000}"/>
    <cellStyle name="Normal 118 2 3 2 3" xfId="26613" xr:uid="{00000000-0005-0000-0000-00008F5F0000}"/>
    <cellStyle name="Normal 118 2 3 3" xfId="26614" xr:uid="{00000000-0005-0000-0000-0000905F0000}"/>
    <cellStyle name="Normal 118 2 3 3 2" xfId="26615" xr:uid="{00000000-0005-0000-0000-0000915F0000}"/>
    <cellStyle name="Normal 118 2 3 4" xfId="26616" xr:uid="{00000000-0005-0000-0000-0000925F0000}"/>
    <cellStyle name="Normal 118 2 4" xfId="26617" xr:uid="{00000000-0005-0000-0000-0000935F0000}"/>
    <cellStyle name="Normal 118 2 4 2" xfId="26618" xr:uid="{00000000-0005-0000-0000-0000945F0000}"/>
    <cellStyle name="Normal 118 2 4 2 2" xfId="26619" xr:uid="{00000000-0005-0000-0000-0000955F0000}"/>
    <cellStyle name="Normal 118 2 4 3" xfId="26620" xr:uid="{00000000-0005-0000-0000-0000965F0000}"/>
    <cellStyle name="Normal 118 2 5" xfId="26621" xr:uid="{00000000-0005-0000-0000-0000975F0000}"/>
    <cellStyle name="Normal 118 2 5 2" xfId="26622" xr:uid="{00000000-0005-0000-0000-0000985F0000}"/>
    <cellStyle name="Normal 118 2 6" xfId="26623" xr:uid="{00000000-0005-0000-0000-0000995F0000}"/>
    <cellStyle name="Normal 118 3" xfId="26624" xr:uid="{00000000-0005-0000-0000-00009A5F0000}"/>
    <cellStyle name="Normal 118 3 2" xfId="26625" xr:uid="{00000000-0005-0000-0000-00009B5F0000}"/>
    <cellStyle name="Normal 118 3 2 2" xfId="26626" xr:uid="{00000000-0005-0000-0000-00009C5F0000}"/>
    <cellStyle name="Normal 118 3 2 2 2" xfId="26627" xr:uid="{00000000-0005-0000-0000-00009D5F0000}"/>
    <cellStyle name="Normal 118 3 2 3" xfId="26628" xr:uid="{00000000-0005-0000-0000-00009E5F0000}"/>
    <cellStyle name="Normal 118 3 3" xfId="26629" xr:uid="{00000000-0005-0000-0000-00009F5F0000}"/>
    <cellStyle name="Normal 118 3 3 2" xfId="26630" xr:uid="{00000000-0005-0000-0000-0000A05F0000}"/>
    <cellStyle name="Normal 118 3 4" xfId="26631" xr:uid="{00000000-0005-0000-0000-0000A15F0000}"/>
    <cellStyle name="Normal 118 4" xfId="26632" xr:uid="{00000000-0005-0000-0000-0000A25F0000}"/>
    <cellStyle name="Normal 118 4 2" xfId="26633" xr:uid="{00000000-0005-0000-0000-0000A35F0000}"/>
    <cellStyle name="Normal 118 4 2 2" xfId="26634" xr:uid="{00000000-0005-0000-0000-0000A45F0000}"/>
    <cellStyle name="Normal 118 4 2 2 2" xfId="26635" xr:uid="{00000000-0005-0000-0000-0000A55F0000}"/>
    <cellStyle name="Normal 118 4 2 3" xfId="26636" xr:uid="{00000000-0005-0000-0000-0000A65F0000}"/>
    <cellStyle name="Normal 118 4 3" xfId="26637" xr:uid="{00000000-0005-0000-0000-0000A75F0000}"/>
    <cellStyle name="Normal 118 4 3 2" xfId="26638" xr:uid="{00000000-0005-0000-0000-0000A85F0000}"/>
    <cellStyle name="Normal 118 4 4" xfId="26639" xr:uid="{00000000-0005-0000-0000-0000A95F0000}"/>
    <cellStyle name="Normal 118 5" xfId="26640" xr:uid="{00000000-0005-0000-0000-0000AA5F0000}"/>
    <cellStyle name="Normal 118 5 2" xfId="26641" xr:uid="{00000000-0005-0000-0000-0000AB5F0000}"/>
    <cellStyle name="Normal 118 5 2 2" xfId="26642" xr:uid="{00000000-0005-0000-0000-0000AC5F0000}"/>
    <cellStyle name="Normal 118 5 3" xfId="26643" xr:uid="{00000000-0005-0000-0000-0000AD5F0000}"/>
    <cellStyle name="Normal 118 6" xfId="26644" xr:uid="{00000000-0005-0000-0000-0000AE5F0000}"/>
    <cellStyle name="Normal 118 6 2" xfId="26645" xr:uid="{00000000-0005-0000-0000-0000AF5F0000}"/>
    <cellStyle name="Normal 118 7" xfId="26646" xr:uid="{00000000-0005-0000-0000-0000B05F0000}"/>
    <cellStyle name="Normal 119" xfId="26647" xr:uid="{00000000-0005-0000-0000-0000B15F0000}"/>
    <cellStyle name="Normal 119 2" xfId="26648" xr:uid="{00000000-0005-0000-0000-0000B25F0000}"/>
    <cellStyle name="Normal 12" xfId="4907" xr:uid="{00000000-0005-0000-0000-0000B35F0000}"/>
    <cellStyle name="Normal 12 2" xfId="13692" xr:uid="{00000000-0005-0000-0000-0000B45F0000}"/>
    <cellStyle name="Normal 12 3" xfId="13408" xr:uid="{00000000-0005-0000-0000-0000B55F0000}"/>
    <cellStyle name="Normal 12 3 2" xfId="14165" xr:uid="{00000000-0005-0000-0000-0000B65F0000}"/>
    <cellStyle name="Normal 12 3 3" xfId="14904" xr:uid="{00000000-0005-0000-0000-0000B75F0000}"/>
    <cellStyle name="Normal 12 3 4" xfId="26649" xr:uid="{00000000-0005-0000-0000-0000B85F0000}"/>
    <cellStyle name="Normal 12 4" xfId="26650" xr:uid="{00000000-0005-0000-0000-0000B95F0000}"/>
    <cellStyle name="Normal 120" xfId="26651" xr:uid="{00000000-0005-0000-0000-0000BA5F0000}"/>
    <cellStyle name="Normal 121" xfId="26652" xr:uid="{00000000-0005-0000-0000-0000BB5F0000}"/>
    <cellStyle name="Normal 121 2" xfId="26653" xr:uid="{00000000-0005-0000-0000-0000BC5F0000}"/>
    <cellStyle name="Normal 121 2 2" xfId="26654" xr:uid="{00000000-0005-0000-0000-0000BD5F0000}"/>
    <cellStyle name="Normal 121 2 2 2" xfId="26655" xr:uid="{00000000-0005-0000-0000-0000BE5F0000}"/>
    <cellStyle name="Normal 121 2 2 2 2" xfId="26656" xr:uid="{00000000-0005-0000-0000-0000BF5F0000}"/>
    <cellStyle name="Normal 121 2 2 3" xfId="26657" xr:uid="{00000000-0005-0000-0000-0000C05F0000}"/>
    <cellStyle name="Normal 121 2 3" xfId="26658" xr:uid="{00000000-0005-0000-0000-0000C15F0000}"/>
    <cellStyle name="Normal 121 2 3 2" xfId="26659" xr:uid="{00000000-0005-0000-0000-0000C25F0000}"/>
    <cellStyle name="Normal 121 2 4" xfId="26660" xr:uid="{00000000-0005-0000-0000-0000C35F0000}"/>
    <cellStyle name="Normal 121 3" xfId="26661" xr:uid="{00000000-0005-0000-0000-0000C45F0000}"/>
    <cellStyle name="Normal 121 3 2" xfId="26662" xr:uid="{00000000-0005-0000-0000-0000C55F0000}"/>
    <cellStyle name="Normal 121 3 2 2" xfId="26663" xr:uid="{00000000-0005-0000-0000-0000C65F0000}"/>
    <cellStyle name="Normal 121 3 2 2 2" xfId="26664" xr:uid="{00000000-0005-0000-0000-0000C75F0000}"/>
    <cellStyle name="Normal 121 3 2 3" xfId="26665" xr:uid="{00000000-0005-0000-0000-0000C85F0000}"/>
    <cellStyle name="Normal 121 3 3" xfId="26666" xr:uid="{00000000-0005-0000-0000-0000C95F0000}"/>
    <cellStyle name="Normal 121 3 3 2" xfId="26667" xr:uid="{00000000-0005-0000-0000-0000CA5F0000}"/>
    <cellStyle name="Normal 121 3 4" xfId="26668" xr:uid="{00000000-0005-0000-0000-0000CB5F0000}"/>
    <cellStyle name="Normal 121 4" xfId="26669" xr:uid="{00000000-0005-0000-0000-0000CC5F0000}"/>
    <cellStyle name="Normal 121 4 2" xfId="26670" xr:uid="{00000000-0005-0000-0000-0000CD5F0000}"/>
    <cellStyle name="Normal 121 4 2 2" xfId="26671" xr:uid="{00000000-0005-0000-0000-0000CE5F0000}"/>
    <cellStyle name="Normal 121 4 3" xfId="26672" xr:uid="{00000000-0005-0000-0000-0000CF5F0000}"/>
    <cellStyle name="Normal 121 5" xfId="26673" xr:uid="{00000000-0005-0000-0000-0000D05F0000}"/>
    <cellStyle name="Normal 121 5 2" xfId="26674" xr:uid="{00000000-0005-0000-0000-0000D15F0000}"/>
    <cellStyle name="Normal 121 6" xfId="26675" xr:uid="{00000000-0005-0000-0000-0000D25F0000}"/>
    <cellStyle name="Normal 122" xfId="26676" xr:uid="{00000000-0005-0000-0000-0000D35F0000}"/>
    <cellStyle name="Normal 122 2" xfId="26677" xr:uid="{00000000-0005-0000-0000-0000D45F0000}"/>
    <cellStyle name="Normal 122 2 2" xfId="26678" xr:uid="{00000000-0005-0000-0000-0000D55F0000}"/>
    <cellStyle name="Normal 122 2 2 2" xfId="26679" xr:uid="{00000000-0005-0000-0000-0000D65F0000}"/>
    <cellStyle name="Normal 122 2 2 2 2" xfId="26680" xr:uid="{00000000-0005-0000-0000-0000D75F0000}"/>
    <cellStyle name="Normal 122 2 2 3" xfId="26681" xr:uid="{00000000-0005-0000-0000-0000D85F0000}"/>
    <cellStyle name="Normal 122 2 3" xfId="26682" xr:uid="{00000000-0005-0000-0000-0000D95F0000}"/>
    <cellStyle name="Normal 122 2 3 2" xfId="26683" xr:uid="{00000000-0005-0000-0000-0000DA5F0000}"/>
    <cellStyle name="Normal 122 2 4" xfId="26684" xr:uid="{00000000-0005-0000-0000-0000DB5F0000}"/>
    <cellStyle name="Normal 122 3" xfId="26685" xr:uid="{00000000-0005-0000-0000-0000DC5F0000}"/>
    <cellStyle name="Normal 122 3 2" xfId="26686" xr:uid="{00000000-0005-0000-0000-0000DD5F0000}"/>
    <cellStyle name="Normal 122 3 2 2" xfId="26687" xr:uid="{00000000-0005-0000-0000-0000DE5F0000}"/>
    <cellStyle name="Normal 122 3 2 2 2" xfId="26688" xr:uid="{00000000-0005-0000-0000-0000DF5F0000}"/>
    <cellStyle name="Normal 122 3 2 3" xfId="26689" xr:uid="{00000000-0005-0000-0000-0000E05F0000}"/>
    <cellStyle name="Normal 122 3 3" xfId="26690" xr:uid="{00000000-0005-0000-0000-0000E15F0000}"/>
    <cellStyle name="Normal 122 3 3 2" xfId="26691" xr:uid="{00000000-0005-0000-0000-0000E25F0000}"/>
    <cellStyle name="Normal 122 3 4" xfId="26692" xr:uid="{00000000-0005-0000-0000-0000E35F0000}"/>
    <cellStyle name="Normal 122 4" xfId="26693" xr:uid="{00000000-0005-0000-0000-0000E45F0000}"/>
    <cellStyle name="Normal 122 4 2" xfId="26694" xr:uid="{00000000-0005-0000-0000-0000E55F0000}"/>
    <cellStyle name="Normal 122 4 2 2" xfId="26695" xr:uid="{00000000-0005-0000-0000-0000E65F0000}"/>
    <cellStyle name="Normal 122 4 3" xfId="26696" xr:uid="{00000000-0005-0000-0000-0000E75F0000}"/>
    <cellStyle name="Normal 122 5" xfId="26697" xr:uid="{00000000-0005-0000-0000-0000E85F0000}"/>
    <cellStyle name="Normal 122 5 2" xfId="26698" xr:uid="{00000000-0005-0000-0000-0000E95F0000}"/>
    <cellStyle name="Normal 122 6" xfId="26699" xr:uid="{00000000-0005-0000-0000-0000EA5F0000}"/>
    <cellStyle name="Normal 123" xfId="26700" xr:uid="{00000000-0005-0000-0000-0000EB5F0000}"/>
    <cellStyle name="Normal 124" xfId="26701" xr:uid="{00000000-0005-0000-0000-0000EC5F0000}"/>
    <cellStyle name="Normal 125" xfId="26702" xr:uid="{00000000-0005-0000-0000-0000ED5F0000}"/>
    <cellStyle name="Normal 126" xfId="26703" xr:uid="{00000000-0005-0000-0000-0000EE5F0000}"/>
    <cellStyle name="Normal 127" xfId="26704" xr:uid="{00000000-0005-0000-0000-0000EF5F0000}"/>
    <cellStyle name="Normal 128" xfId="26705" xr:uid="{00000000-0005-0000-0000-0000F05F0000}"/>
    <cellStyle name="Normal 128 2" xfId="26706" xr:uid="{00000000-0005-0000-0000-0000F15F0000}"/>
    <cellStyle name="Normal 128 2 2" xfId="26707" xr:uid="{00000000-0005-0000-0000-0000F25F0000}"/>
    <cellStyle name="Normal 128 2 2 2" xfId="26708" xr:uid="{00000000-0005-0000-0000-0000F35F0000}"/>
    <cellStyle name="Normal 128 2 3" xfId="26709" xr:uid="{00000000-0005-0000-0000-0000F45F0000}"/>
    <cellStyle name="Normal 128 3" xfId="26710" xr:uid="{00000000-0005-0000-0000-0000F55F0000}"/>
    <cellStyle name="Normal 128 3 2" xfId="26711" xr:uid="{00000000-0005-0000-0000-0000F65F0000}"/>
    <cellStyle name="Normal 128 4" xfId="26712" xr:uid="{00000000-0005-0000-0000-0000F75F0000}"/>
    <cellStyle name="Normal 129" xfId="26713" xr:uid="{00000000-0005-0000-0000-0000F85F0000}"/>
    <cellStyle name="Normal 13" xfId="13400" xr:uid="{00000000-0005-0000-0000-0000F95F0000}"/>
    <cellStyle name="Normal 13 2" xfId="13514" xr:uid="{00000000-0005-0000-0000-0000FA5F0000}"/>
    <cellStyle name="Normal 13 2 2" xfId="26715" xr:uid="{00000000-0005-0000-0000-0000FB5F0000}"/>
    <cellStyle name="Normal 13 3" xfId="26716" xr:uid="{00000000-0005-0000-0000-0000FC5F0000}"/>
    <cellStyle name="Normal 13 4" xfId="26714" xr:uid="{00000000-0005-0000-0000-0000FD5F0000}"/>
    <cellStyle name="Normal 130" xfId="26717" xr:uid="{00000000-0005-0000-0000-0000FE5F0000}"/>
    <cellStyle name="Normal 130 2" xfId="26718" xr:uid="{00000000-0005-0000-0000-0000FF5F0000}"/>
    <cellStyle name="Normal 130 2 2" xfId="26719" xr:uid="{00000000-0005-0000-0000-000000600000}"/>
    <cellStyle name="Normal 130 2 2 2" xfId="26720" xr:uid="{00000000-0005-0000-0000-000001600000}"/>
    <cellStyle name="Normal 130 2 3" xfId="26721" xr:uid="{00000000-0005-0000-0000-000002600000}"/>
    <cellStyle name="Normal 130 3" xfId="26722" xr:uid="{00000000-0005-0000-0000-000003600000}"/>
    <cellStyle name="Normal 130 3 2" xfId="26723" xr:uid="{00000000-0005-0000-0000-000004600000}"/>
    <cellStyle name="Normal 130 4" xfId="26724" xr:uid="{00000000-0005-0000-0000-000005600000}"/>
    <cellStyle name="Normal 131" xfId="26725" xr:uid="{00000000-0005-0000-0000-000006600000}"/>
    <cellStyle name="Normal 132" xfId="26726" xr:uid="{00000000-0005-0000-0000-000007600000}"/>
    <cellStyle name="Normal 132 2" xfId="26727" xr:uid="{00000000-0005-0000-0000-000008600000}"/>
    <cellStyle name="Normal 132 2 2" xfId="26728" xr:uid="{00000000-0005-0000-0000-000009600000}"/>
    <cellStyle name="Normal 132 2 2 2" xfId="26729" xr:uid="{00000000-0005-0000-0000-00000A600000}"/>
    <cellStyle name="Normal 132 2 3" xfId="26730" xr:uid="{00000000-0005-0000-0000-00000B600000}"/>
    <cellStyle name="Normal 132 3" xfId="26731" xr:uid="{00000000-0005-0000-0000-00000C600000}"/>
    <cellStyle name="Normal 132 3 2" xfId="26732" xr:uid="{00000000-0005-0000-0000-00000D600000}"/>
    <cellStyle name="Normal 132 4" xfId="26733" xr:uid="{00000000-0005-0000-0000-00000E600000}"/>
    <cellStyle name="Normal 133" xfId="26734" xr:uid="{00000000-0005-0000-0000-00000F600000}"/>
    <cellStyle name="Normal 134" xfId="26735" xr:uid="{00000000-0005-0000-0000-000010600000}"/>
    <cellStyle name="Normal 134 2" xfId="26736" xr:uid="{00000000-0005-0000-0000-000011600000}"/>
    <cellStyle name="Normal 134 2 2" xfId="26737" xr:uid="{00000000-0005-0000-0000-000012600000}"/>
    <cellStyle name="Normal 134 2 2 2" xfId="26738" xr:uid="{00000000-0005-0000-0000-000013600000}"/>
    <cellStyle name="Normal 134 2 3" xfId="26739" xr:uid="{00000000-0005-0000-0000-000014600000}"/>
    <cellStyle name="Normal 134 3" xfId="26740" xr:uid="{00000000-0005-0000-0000-000015600000}"/>
    <cellStyle name="Normal 134 3 2" xfId="26741" xr:uid="{00000000-0005-0000-0000-000016600000}"/>
    <cellStyle name="Normal 134 4" xfId="26742" xr:uid="{00000000-0005-0000-0000-000017600000}"/>
    <cellStyle name="Normal 135" xfId="26743" xr:uid="{00000000-0005-0000-0000-000018600000}"/>
    <cellStyle name="Normal 136" xfId="26744" xr:uid="{00000000-0005-0000-0000-000019600000}"/>
    <cellStyle name="Normal 136 2" xfId="26745" xr:uid="{00000000-0005-0000-0000-00001A600000}"/>
    <cellStyle name="Normal 136 2 2" xfId="26746" xr:uid="{00000000-0005-0000-0000-00001B600000}"/>
    <cellStyle name="Normal 136 2 2 2" xfId="26747" xr:uid="{00000000-0005-0000-0000-00001C600000}"/>
    <cellStyle name="Normal 136 2 3" xfId="26748" xr:uid="{00000000-0005-0000-0000-00001D600000}"/>
    <cellStyle name="Normal 136 3" xfId="26749" xr:uid="{00000000-0005-0000-0000-00001E600000}"/>
    <cellStyle name="Normal 136 3 2" xfId="26750" xr:uid="{00000000-0005-0000-0000-00001F600000}"/>
    <cellStyle name="Normal 136 4" xfId="26751" xr:uid="{00000000-0005-0000-0000-000020600000}"/>
    <cellStyle name="Normal 137" xfId="26752" xr:uid="{00000000-0005-0000-0000-000021600000}"/>
    <cellStyle name="Normal 137 2" xfId="26753" xr:uid="{00000000-0005-0000-0000-000022600000}"/>
    <cellStyle name="Normal 137 2 2" xfId="26754" xr:uid="{00000000-0005-0000-0000-000023600000}"/>
    <cellStyle name="Normal 137 2 2 2" xfId="26755" xr:uid="{00000000-0005-0000-0000-000024600000}"/>
    <cellStyle name="Normal 137 2 3" xfId="26756" xr:uid="{00000000-0005-0000-0000-000025600000}"/>
    <cellStyle name="Normal 137 3" xfId="26757" xr:uid="{00000000-0005-0000-0000-000026600000}"/>
    <cellStyle name="Normal 137 3 2" xfId="26758" xr:uid="{00000000-0005-0000-0000-000027600000}"/>
    <cellStyle name="Normal 137 4" xfId="26759" xr:uid="{00000000-0005-0000-0000-000028600000}"/>
    <cellStyle name="Normal 138" xfId="26760" xr:uid="{00000000-0005-0000-0000-000029600000}"/>
    <cellStyle name="Normal 138 2" xfId="26761" xr:uid="{00000000-0005-0000-0000-00002A600000}"/>
    <cellStyle name="Normal 138 2 2" xfId="26762" xr:uid="{00000000-0005-0000-0000-00002B600000}"/>
    <cellStyle name="Normal 138 2 2 2" xfId="26763" xr:uid="{00000000-0005-0000-0000-00002C600000}"/>
    <cellStyle name="Normal 138 2 3" xfId="26764" xr:uid="{00000000-0005-0000-0000-00002D600000}"/>
    <cellStyle name="Normal 138 3" xfId="26765" xr:uid="{00000000-0005-0000-0000-00002E600000}"/>
    <cellStyle name="Normal 138 3 2" xfId="26766" xr:uid="{00000000-0005-0000-0000-00002F600000}"/>
    <cellStyle name="Normal 138 4" xfId="26767" xr:uid="{00000000-0005-0000-0000-000030600000}"/>
    <cellStyle name="Normal 138 4 2" xfId="26768" xr:uid="{00000000-0005-0000-0000-000031600000}"/>
    <cellStyle name="Normal 138 5" xfId="26769" xr:uid="{00000000-0005-0000-0000-000032600000}"/>
    <cellStyle name="Normal 139" xfId="26770" xr:uid="{00000000-0005-0000-0000-000033600000}"/>
    <cellStyle name="Normal 14" xfId="13419" xr:uid="{00000000-0005-0000-0000-000034600000}"/>
    <cellStyle name="Normal 14 2" xfId="26771" xr:uid="{00000000-0005-0000-0000-000035600000}"/>
    <cellStyle name="Normal 14 3" xfId="26772" xr:uid="{00000000-0005-0000-0000-000036600000}"/>
    <cellStyle name="Normal 140" xfId="26773" xr:uid="{00000000-0005-0000-0000-000037600000}"/>
    <cellStyle name="Normal 140 2" xfId="26774" xr:uid="{00000000-0005-0000-0000-000038600000}"/>
    <cellStyle name="Normal 140 2 2" xfId="26775" xr:uid="{00000000-0005-0000-0000-000039600000}"/>
    <cellStyle name="Normal 140 2 2 2" xfId="26776" xr:uid="{00000000-0005-0000-0000-00003A600000}"/>
    <cellStyle name="Normal 140 2 3" xfId="26777" xr:uid="{00000000-0005-0000-0000-00003B600000}"/>
    <cellStyle name="Normal 140 3" xfId="26778" xr:uid="{00000000-0005-0000-0000-00003C600000}"/>
    <cellStyle name="Normal 140 3 2" xfId="26779" xr:uid="{00000000-0005-0000-0000-00003D600000}"/>
    <cellStyle name="Normal 140 4" xfId="26780" xr:uid="{00000000-0005-0000-0000-00003E600000}"/>
    <cellStyle name="Normal 141" xfId="26781" xr:uid="{00000000-0005-0000-0000-00003F600000}"/>
    <cellStyle name="Normal 142" xfId="26782" xr:uid="{00000000-0005-0000-0000-000040600000}"/>
    <cellStyle name="Normal 142 2" xfId="26783" xr:uid="{00000000-0005-0000-0000-000041600000}"/>
    <cellStyle name="Normal 142 2 2" xfId="26784" xr:uid="{00000000-0005-0000-0000-000042600000}"/>
    <cellStyle name="Normal 142 2 2 2" xfId="26785" xr:uid="{00000000-0005-0000-0000-000043600000}"/>
    <cellStyle name="Normal 142 2 3" xfId="26786" xr:uid="{00000000-0005-0000-0000-000044600000}"/>
    <cellStyle name="Normal 142 3" xfId="26787" xr:uid="{00000000-0005-0000-0000-000045600000}"/>
    <cellStyle name="Normal 142 3 2" xfId="26788" xr:uid="{00000000-0005-0000-0000-000046600000}"/>
    <cellStyle name="Normal 142 4" xfId="26789" xr:uid="{00000000-0005-0000-0000-000047600000}"/>
    <cellStyle name="Normal 143" xfId="26790" xr:uid="{00000000-0005-0000-0000-000048600000}"/>
    <cellStyle name="Normal 144" xfId="26791" xr:uid="{00000000-0005-0000-0000-000049600000}"/>
    <cellStyle name="Normal 144 2" xfId="26792" xr:uid="{00000000-0005-0000-0000-00004A600000}"/>
    <cellStyle name="Normal 144 2 2" xfId="26793" xr:uid="{00000000-0005-0000-0000-00004B600000}"/>
    <cellStyle name="Normal 144 3" xfId="26794" xr:uid="{00000000-0005-0000-0000-00004C600000}"/>
    <cellStyle name="Normal 145" xfId="26795" xr:uid="{00000000-0005-0000-0000-00004D600000}"/>
    <cellStyle name="Normal 146" xfId="26796" xr:uid="{00000000-0005-0000-0000-00004E600000}"/>
    <cellStyle name="Normal 146 2" xfId="26797" xr:uid="{00000000-0005-0000-0000-00004F600000}"/>
    <cellStyle name="Normal 147" xfId="26798" xr:uid="{00000000-0005-0000-0000-000050600000}"/>
    <cellStyle name="Normal 148" xfId="26799" xr:uid="{00000000-0005-0000-0000-000051600000}"/>
    <cellStyle name="Normal 148 2" xfId="26800" xr:uid="{00000000-0005-0000-0000-000052600000}"/>
    <cellStyle name="Normal 149" xfId="26801" xr:uid="{00000000-0005-0000-0000-000053600000}"/>
    <cellStyle name="Normal 15" xfId="7747" xr:uid="{00000000-0005-0000-0000-000054600000}"/>
    <cellStyle name="Normal 15 2" xfId="26802" xr:uid="{00000000-0005-0000-0000-000055600000}"/>
    <cellStyle name="Normal 15 3" xfId="26803" xr:uid="{00000000-0005-0000-0000-000056600000}"/>
    <cellStyle name="Normal 150" xfId="26804" xr:uid="{00000000-0005-0000-0000-000057600000}"/>
    <cellStyle name="Normal 150 2" xfId="26805" xr:uid="{00000000-0005-0000-0000-000058600000}"/>
    <cellStyle name="Normal 151" xfId="26806" xr:uid="{00000000-0005-0000-0000-000059600000}"/>
    <cellStyle name="Normal 152" xfId="26807" xr:uid="{00000000-0005-0000-0000-00005A600000}"/>
    <cellStyle name="Normal 152 2" xfId="26808" xr:uid="{00000000-0005-0000-0000-00005B600000}"/>
    <cellStyle name="Normal 153" xfId="26809" xr:uid="{00000000-0005-0000-0000-00005C600000}"/>
    <cellStyle name="Normal 154" xfId="26810" xr:uid="{00000000-0005-0000-0000-00005D600000}"/>
    <cellStyle name="Normal 154 2" xfId="26811" xr:uid="{00000000-0005-0000-0000-00005E600000}"/>
    <cellStyle name="Normal 155" xfId="26812" xr:uid="{00000000-0005-0000-0000-00005F600000}"/>
    <cellStyle name="Normal 155 2" xfId="26813" xr:uid="{00000000-0005-0000-0000-000060600000}"/>
    <cellStyle name="Normal 156" xfId="26814" xr:uid="{00000000-0005-0000-0000-000061600000}"/>
    <cellStyle name="Normal 156 2" xfId="26815" xr:uid="{00000000-0005-0000-0000-000062600000}"/>
    <cellStyle name="Normal 157" xfId="26816" xr:uid="{00000000-0005-0000-0000-000063600000}"/>
    <cellStyle name="Normal 157 2" xfId="26817" xr:uid="{00000000-0005-0000-0000-000064600000}"/>
    <cellStyle name="Normal 158" xfId="26818" xr:uid="{00000000-0005-0000-0000-000065600000}"/>
    <cellStyle name="Normal 158 2" xfId="26819" xr:uid="{00000000-0005-0000-0000-000066600000}"/>
    <cellStyle name="Normal 159" xfId="26820" xr:uid="{00000000-0005-0000-0000-000067600000}"/>
    <cellStyle name="Normal 159 2" xfId="26821" xr:uid="{00000000-0005-0000-0000-000068600000}"/>
    <cellStyle name="Normal 16" xfId="13530" xr:uid="{00000000-0005-0000-0000-000069600000}"/>
    <cellStyle name="Normal 16 2" xfId="26823" xr:uid="{00000000-0005-0000-0000-00006A600000}"/>
    <cellStyle name="Normal 16 3" xfId="26824" xr:uid="{00000000-0005-0000-0000-00006B600000}"/>
    <cellStyle name="Normal 16 4" xfId="26822" xr:uid="{00000000-0005-0000-0000-00006C600000}"/>
    <cellStyle name="Normal 160" xfId="26825" xr:uid="{00000000-0005-0000-0000-00006D600000}"/>
    <cellStyle name="Normal 160 2" xfId="26826" xr:uid="{00000000-0005-0000-0000-00006E600000}"/>
    <cellStyle name="Normal 161" xfId="26827" xr:uid="{00000000-0005-0000-0000-00006F600000}"/>
    <cellStyle name="Normal 161 2" xfId="26828" xr:uid="{00000000-0005-0000-0000-000070600000}"/>
    <cellStyle name="Normal 162" xfId="26829" xr:uid="{00000000-0005-0000-0000-000071600000}"/>
    <cellStyle name="Normal 162 2" xfId="26830" xr:uid="{00000000-0005-0000-0000-000072600000}"/>
    <cellStyle name="Normal 163" xfId="26831" xr:uid="{00000000-0005-0000-0000-000073600000}"/>
    <cellStyle name="Normal 163 2" xfId="26832" xr:uid="{00000000-0005-0000-0000-000074600000}"/>
    <cellStyle name="Normal 164" xfId="26833" xr:uid="{00000000-0005-0000-0000-000075600000}"/>
    <cellStyle name="Normal 164 2" xfId="26834" xr:uid="{00000000-0005-0000-0000-000076600000}"/>
    <cellStyle name="Normal 165" xfId="26835" xr:uid="{00000000-0005-0000-0000-000077600000}"/>
    <cellStyle name="Normal 166" xfId="26836" xr:uid="{00000000-0005-0000-0000-000078600000}"/>
    <cellStyle name="Normal 167" xfId="15121" xr:uid="{00000000-0005-0000-0000-000079600000}"/>
    <cellStyle name="Normal 168" xfId="53241" xr:uid="{00000000-0005-0000-0000-00007A600000}"/>
    <cellStyle name="Normal 169" xfId="53248" xr:uid="{00000000-0005-0000-0000-00007B600000}"/>
    <cellStyle name="Normal 17" xfId="13534" xr:uid="{00000000-0005-0000-0000-00007C600000}"/>
    <cellStyle name="Normal 17 2" xfId="26838" xr:uid="{00000000-0005-0000-0000-00007D600000}"/>
    <cellStyle name="Normal 17 2 2" xfId="26839" xr:uid="{00000000-0005-0000-0000-00007E600000}"/>
    <cellStyle name="Normal 17 2 3" xfId="26840" xr:uid="{00000000-0005-0000-0000-00007F600000}"/>
    <cellStyle name="Normal 17 3" xfId="26841" xr:uid="{00000000-0005-0000-0000-000080600000}"/>
    <cellStyle name="Normal 17 4" xfId="26842" xr:uid="{00000000-0005-0000-0000-000081600000}"/>
    <cellStyle name="Normal 17 5" xfId="26837" xr:uid="{00000000-0005-0000-0000-000082600000}"/>
    <cellStyle name="Normal 170" xfId="53249" xr:uid="{00000000-0005-0000-0000-000083600000}"/>
    <cellStyle name="Normal 171" xfId="15119" xr:uid="{00000000-0005-0000-0000-000084600000}"/>
    <cellStyle name="Normal 172" xfId="53250" xr:uid="{00000000-0005-0000-0000-000085600000}"/>
    <cellStyle name="Normal 173" xfId="4222" xr:uid="{00000000-0005-0000-0000-000086600000}"/>
    <cellStyle name="Normal 174" xfId="53377" xr:uid="{00000000-0005-0000-0000-000087600000}"/>
    <cellStyle name="Normal 175" xfId="53386" xr:uid="{00000000-0005-0000-0000-000088600000}"/>
    <cellStyle name="Normal 176" xfId="53387" xr:uid="{00000000-0005-0000-0000-000089600000}"/>
    <cellStyle name="Normal 177" xfId="53389" xr:uid="{B7EFD93C-C7FC-4AD3-8159-4BA7719A24D5}"/>
    <cellStyle name="Normal 178" xfId="53395" xr:uid="{F30A03E4-59E8-4D46-A60F-8DCEC7BF502F}"/>
    <cellStyle name="Normal 179" xfId="53396" xr:uid="{D9BAB27B-0B6B-4FA6-9C32-6E0586827A4A}"/>
    <cellStyle name="Normal 18" xfId="13549" xr:uid="{00000000-0005-0000-0000-00008A600000}"/>
    <cellStyle name="Normal 18 2" xfId="26844" xr:uid="{00000000-0005-0000-0000-00008B600000}"/>
    <cellStyle name="Normal 18 3" xfId="26845" xr:uid="{00000000-0005-0000-0000-00008C600000}"/>
    <cellStyle name="Normal 18 4" xfId="26843" xr:uid="{00000000-0005-0000-0000-00008D600000}"/>
    <cellStyle name="Normal 19" xfId="13550" xr:uid="{00000000-0005-0000-0000-00008E600000}"/>
    <cellStyle name="Normal 19 2" xfId="26847" xr:uid="{00000000-0005-0000-0000-00008F600000}"/>
    <cellStyle name="Normal 19 3" xfId="26848" xr:uid="{00000000-0005-0000-0000-000090600000}"/>
    <cellStyle name="Normal 19 4" xfId="26846" xr:uid="{00000000-0005-0000-0000-000091600000}"/>
    <cellStyle name="Normal 2" xfId="2071" xr:uid="{00000000-0005-0000-0000-000092600000}"/>
    <cellStyle name="Normal 2 2" xfId="2919" xr:uid="{00000000-0005-0000-0000-000093600000}"/>
    <cellStyle name="Normal 2 2 2" xfId="7638" xr:uid="{00000000-0005-0000-0000-000094600000}"/>
    <cellStyle name="Normal 2 2 2 2" xfId="13693" xr:uid="{00000000-0005-0000-0000-000095600000}"/>
    <cellStyle name="Normal 2 2 3" xfId="14068" xr:uid="{00000000-0005-0000-0000-000096600000}"/>
    <cellStyle name="Normal 2 2 3 2" xfId="26850" xr:uid="{00000000-0005-0000-0000-000097600000}"/>
    <cellStyle name="Normal 2 3" xfId="5914" xr:uid="{00000000-0005-0000-0000-000098600000}"/>
    <cellStyle name="Normal 2 3 2" xfId="13389" xr:uid="{00000000-0005-0000-0000-000099600000}"/>
    <cellStyle name="Normal 2 3 2 2" xfId="26852" xr:uid="{00000000-0005-0000-0000-00009A600000}"/>
    <cellStyle name="Normal 2 3 3" xfId="26851" xr:uid="{00000000-0005-0000-0000-00009B600000}"/>
    <cellStyle name="Normal 2 4" xfId="9071" xr:uid="{00000000-0005-0000-0000-00009C600000}"/>
    <cellStyle name="Normal 2 4 2" xfId="26853" xr:uid="{00000000-0005-0000-0000-00009D600000}"/>
    <cellStyle name="Normal 2 5" xfId="13912" xr:uid="{00000000-0005-0000-0000-00009E600000}"/>
    <cellStyle name="Normal 2 5 2" xfId="26854" xr:uid="{00000000-0005-0000-0000-00009F600000}"/>
    <cellStyle name="Normal 2 6" xfId="26849" xr:uid="{00000000-0005-0000-0000-0000A0600000}"/>
    <cellStyle name="Normal 2_Recon HP Vs Inea Summary_Act_BS_TOP Level" xfId="26855" xr:uid="{00000000-0005-0000-0000-0000A1600000}"/>
    <cellStyle name="Normal 20" xfId="13551" xr:uid="{00000000-0005-0000-0000-0000A2600000}"/>
    <cellStyle name="Normal 20 2" xfId="26857" xr:uid="{00000000-0005-0000-0000-0000A3600000}"/>
    <cellStyle name="Normal 20 3" xfId="26858" xr:uid="{00000000-0005-0000-0000-0000A4600000}"/>
    <cellStyle name="Normal 20 4" xfId="26856" xr:uid="{00000000-0005-0000-0000-0000A5600000}"/>
    <cellStyle name="Normal 21" xfId="13567" xr:uid="{00000000-0005-0000-0000-0000A6600000}"/>
    <cellStyle name="Normal 21 2" xfId="26859" xr:uid="{00000000-0005-0000-0000-0000A7600000}"/>
    <cellStyle name="Normal 21 3" xfId="26860" xr:uid="{00000000-0005-0000-0000-0000A8600000}"/>
    <cellStyle name="Normal 21 4" xfId="26861" xr:uid="{00000000-0005-0000-0000-0000A9600000}"/>
    <cellStyle name="Normal 22" xfId="13568" xr:uid="{00000000-0005-0000-0000-0000AA600000}"/>
    <cellStyle name="Normal 22 2" xfId="26863" xr:uid="{00000000-0005-0000-0000-0000AB600000}"/>
    <cellStyle name="Normal 22 2 2" xfId="26864" xr:uid="{00000000-0005-0000-0000-0000AC600000}"/>
    <cellStyle name="Normal 22 2 3" xfId="26865" xr:uid="{00000000-0005-0000-0000-0000AD600000}"/>
    <cellStyle name="Normal 22 3" xfId="26866" xr:uid="{00000000-0005-0000-0000-0000AE600000}"/>
    <cellStyle name="Normal 22 4" xfId="26867" xr:uid="{00000000-0005-0000-0000-0000AF600000}"/>
    <cellStyle name="Normal 22 5" xfId="26868" xr:uid="{00000000-0005-0000-0000-0000B0600000}"/>
    <cellStyle name="Normal 22 6" xfId="26869" xr:uid="{00000000-0005-0000-0000-0000B1600000}"/>
    <cellStyle name="Normal 22 7" xfId="26862" xr:uid="{00000000-0005-0000-0000-0000B2600000}"/>
    <cellStyle name="Normal 23" xfId="13572" xr:uid="{00000000-0005-0000-0000-0000B3600000}"/>
    <cellStyle name="Normal 23 2" xfId="26871" xr:uid="{00000000-0005-0000-0000-0000B4600000}"/>
    <cellStyle name="Normal 23 3" xfId="26872" xr:uid="{00000000-0005-0000-0000-0000B5600000}"/>
    <cellStyle name="Normal 23 4" xfId="26870" xr:uid="{00000000-0005-0000-0000-0000B6600000}"/>
    <cellStyle name="Normal 24" xfId="13575" xr:uid="{00000000-0005-0000-0000-0000B7600000}"/>
    <cellStyle name="Normal 24 2" xfId="26874" xr:uid="{00000000-0005-0000-0000-0000B8600000}"/>
    <cellStyle name="Normal 24 3" xfId="26875" xr:uid="{00000000-0005-0000-0000-0000B9600000}"/>
    <cellStyle name="Normal 24 4" xfId="26873" xr:uid="{00000000-0005-0000-0000-0000BA600000}"/>
    <cellStyle name="Normal 25" xfId="13578" xr:uid="{00000000-0005-0000-0000-0000BB600000}"/>
    <cellStyle name="Normal 25 2" xfId="26877" xr:uid="{00000000-0005-0000-0000-0000BC600000}"/>
    <cellStyle name="Normal 25 3" xfId="26878" xr:uid="{00000000-0005-0000-0000-0000BD600000}"/>
    <cellStyle name="Normal 25 4" xfId="26879" xr:uid="{00000000-0005-0000-0000-0000BE600000}"/>
    <cellStyle name="Normal 25 5" xfId="26880" xr:uid="{00000000-0005-0000-0000-0000BF600000}"/>
    <cellStyle name="Normal 25 6" xfId="26876" xr:uid="{00000000-0005-0000-0000-0000C0600000}"/>
    <cellStyle name="Normal 26" xfId="13581" xr:uid="{00000000-0005-0000-0000-0000C1600000}"/>
    <cellStyle name="Normal 26 2" xfId="26882" xr:uid="{00000000-0005-0000-0000-0000C2600000}"/>
    <cellStyle name="Normal 26 3" xfId="26883" xr:uid="{00000000-0005-0000-0000-0000C3600000}"/>
    <cellStyle name="Normal 26 4" xfId="26884" xr:uid="{00000000-0005-0000-0000-0000C4600000}"/>
    <cellStyle name="Normal 26 5" xfId="26885" xr:uid="{00000000-0005-0000-0000-0000C5600000}"/>
    <cellStyle name="Normal 26 6" xfId="26881" xr:uid="{00000000-0005-0000-0000-0000C6600000}"/>
    <cellStyle name="Normal 27" xfId="13584" xr:uid="{00000000-0005-0000-0000-0000C7600000}"/>
    <cellStyle name="Normal 27 2" xfId="26887" xr:uid="{00000000-0005-0000-0000-0000C8600000}"/>
    <cellStyle name="Normal 27 3" xfId="26888" xr:uid="{00000000-0005-0000-0000-0000C9600000}"/>
    <cellStyle name="Normal 27 4" xfId="26889" xr:uid="{00000000-0005-0000-0000-0000CA600000}"/>
    <cellStyle name="Normal 27 5" xfId="26890" xr:uid="{00000000-0005-0000-0000-0000CB600000}"/>
    <cellStyle name="Normal 27 6" xfId="26886" xr:uid="{00000000-0005-0000-0000-0000CC600000}"/>
    <cellStyle name="Normal 28" xfId="13587" xr:uid="{00000000-0005-0000-0000-0000CD600000}"/>
    <cellStyle name="Normal 28 2" xfId="26892" xr:uid="{00000000-0005-0000-0000-0000CE600000}"/>
    <cellStyle name="Normal 28 3" xfId="26893" xr:uid="{00000000-0005-0000-0000-0000CF600000}"/>
    <cellStyle name="Normal 28 4" xfId="26894" xr:uid="{00000000-0005-0000-0000-0000D0600000}"/>
    <cellStyle name="Normal 28 5" xfId="26895" xr:uid="{00000000-0005-0000-0000-0000D1600000}"/>
    <cellStyle name="Normal 28 6" xfId="26891" xr:uid="{00000000-0005-0000-0000-0000D2600000}"/>
    <cellStyle name="Normal 29" xfId="13590" xr:uid="{00000000-0005-0000-0000-0000D3600000}"/>
    <cellStyle name="Normal 29 10" xfId="26896" xr:uid="{00000000-0005-0000-0000-0000D4600000}"/>
    <cellStyle name="Normal 29 10 2" xfId="26897" xr:uid="{00000000-0005-0000-0000-0000D5600000}"/>
    <cellStyle name="Normal 29 10 2 2" xfId="26898" xr:uid="{00000000-0005-0000-0000-0000D6600000}"/>
    <cellStyle name="Normal 29 10 2 2 2" xfId="26899" xr:uid="{00000000-0005-0000-0000-0000D7600000}"/>
    <cellStyle name="Normal 29 10 2 3" xfId="26900" xr:uid="{00000000-0005-0000-0000-0000D8600000}"/>
    <cellStyle name="Normal 29 10 3" xfId="26901" xr:uid="{00000000-0005-0000-0000-0000D9600000}"/>
    <cellStyle name="Normal 29 10 3 2" xfId="26902" xr:uid="{00000000-0005-0000-0000-0000DA600000}"/>
    <cellStyle name="Normal 29 10 4" xfId="26903" xr:uid="{00000000-0005-0000-0000-0000DB600000}"/>
    <cellStyle name="Normal 29 11" xfId="26904" xr:uid="{00000000-0005-0000-0000-0000DC600000}"/>
    <cellStyle name="Normal 29 11 2" xfId="26905" xr:uid="{00000000-0005-0000-0000-0000DD600000}"/>
    <cellStyle name="Normal 29 11 2 2" xfId="26906" xr:uid="{00000000-0005-0000-0000-0000DE600000}"/>
    <cellStyle name="Normal 29 11 2 2 2" xfId="26907" xr:uid="{00000000-0005-0000-0000-0000DF600000}"/>
    <cellStyle name="Normal 29 11 2 3" xfId="26908" xr:uid="{00000000-0005-0000-0000-0000E0600000}"/>
    <cellStyle name="Normal 29 11 3" xfId="26909" xr:uid="{00000000-0005-0000-0000-0000E1600000}"/>
    <cellStyle name="Normal 29 11 3 2" xfId="26910" xr:uid="{00000000-0005-0000-0000-0000E2600000}"/>
    <cellStyle name="Normal 29 11 4" xfId="26911" xr:uid="{00000000-0005-0000-0000-0000E3600000}"/>
    <cellStyle name="Normal 29 12" xfId="26912" xr:uid="{00000000-0005-0000-0000-0000E4600000}"/>
    <cellStyle name="Normal 29 12 2" xfId="26913" xr:uid="{00000000-0005-0000-0000-0000E5600000}"/>
    <cellStyle name="Normal 29 12 2 2" xfId="26914" xr:uid="{00000000-0005-0000-0000-0000E6600000}"/>
    <cellStyle name="Normal 29 12 3" xfId="26915" xr:uid="{00000000-0005-0000-0000-0000E7600000}"/>
    <cellStyle name="Normal 29 13" xfId="26916" xr:uid="{00000000-0005-0000-0000-0000E8600000}"/>
    <cellStyle name="Normal 29 13 2" xfId="26917" xr:uid="{00000000-0005-0000-0000-0000E9600000}"/>
    <cellStyle name="Normal 29 14" xfId="26918" xr:uid="{00000000-0005-0000-0000-0000EA600000}"/>
    <cellStyle name="Normal 29 14 2" xfId="26919" xr:uid="{00000000-0005-0000-0000-0000EB600000}"/>
    <cellStyle name="Normal 29 15" xfId="26920" xr:uid="{00000000-0005-0000-0000-0000EC600000}"/>
    <cellStyle name="Normal 29 2" xfId="26921" xr:uid="{00000000-0005-0000-0000-0000ED600000}"/>
    <cellStyle name="Normal 29 2 10" xfId="26922" xr:uid="{00000000-0005-0000-0000-0000EE600000}"/>
    <cellStyle name="Normal 29 2 10 2" xfId="26923" xr:uid="{00000000-0005-0000-0000-0000EF600000}"/>
    <cellStyle name="Normal 29 2 10 2 2" xfId="26924" xr:uid="{00000000-0005-0000-0000-0000F0600000}"/>
    <cellStyle name="Normal 29 2 10 2 2 2" xfId="26925" xr:uid="{00000000-0005-0000-0000-0000F1600000}"/>
    <cellStyle name="Normal 29 2 10 2 3" xfId="26926" xr:uid="{00000000-0005-0000-0000-0000F2600000}"/>
    <cellStyle name="Normal 29 2 10 3" xfId="26927" xr:uid="{00000000-0005-0000-0000-0000F3600000}"/>
    <cellStyle name="Normal 29 2 10 3 2" xfId="26928" xr:uid="{00000000-0005-0000-0000-0000F4600000}"/>
    <cellStyle name="Normal 29 2 10 4" xfId="26929" xr:uid="{00000000-0005-0000-0000-0000F5600000}"/>
    <cellStyle name="Normal 29 2 11" xfId="26930" xr:uid="{00000000-0005-0000-0000-0000F6600000}"/>
    <cellStyle name="Normal 29 2 11 2" xfId="26931" xr:uid="{00000000-0005-0000-0000-0000F7600000}"/>
    <cellStyle name="Normal 29 2 11 2 2" xfId="26932" xr:uid="{00000000-0005-0000-0000-0000F8600000}"/>
    <cellStyle name="Normal 29 2 11 3" xfId="26933" xr:uid="{00000000-0005-0000-0000-0000F9600000}"/>
    <cellStyle name="Normal 29 2 12" xfId="26934" xr:uid="{00000000-0005-0000-0000-0000FA600000}"/>
    <cellStyle name="Normal 29 2 12 2" xfId="26935" xr:uid="{00000000-0005-0000-0000-0000FB600000}"/>
    <cellStyle name="Normal 29 2 13" xfId="26936" xr:uid="{00000000-0005-0000-0000-0000FC600000}"/>
    <cellStyle name="Normal 29 2 13 2" xfId="26937" xr:uid="{00000000-0005-0000-0000-0000FD600000}"/>
    <cellStyle name="Normal 29 2 14" xfId="26938" xr:uid="{00000000-0005-0000-0000-0000FE600000}"/>
    <cellStyle name="Normal 29 2 2" xfId="26939" xr:uid="{00000000-0005-0000-0000-0000FF600000}"/>
    <cellStyle name="Normal 29 2 2 10" xfId="26940" xr:uid="{00000000-0005-0000-0000-000000610000}"/>
    <cellStyle name="Normal 29 2 2 10 2" xfId="26941" xr:uid="{00000000-0005-0000-0000-000001610000}"/>
    <cellStyle name="Normal 29 2 2 10 2 2" xfId="26942" xr:uid="{00000000-0005-0000-0000-000002610000}"/>
    <cellStyle name="Normal 29 2 2 10 3" xfId="26943" xr:uid="{00000000-0005-0000-0000-000003610000}"/>
    <cellStyle name="Normal 29 2 2 11" xfId="26944" xr:uid="{00000000-0005-0000-0000-000004610000}"/>
    <cellStyle name="Normal 29 2 2 11 2" xfId="26945" xr:uid="{00000000-0005-0000-0000-000005610000}"/>
    <cellStyle name="Normal 29 2 2 12" xfId="26946" xr:uid="{00000000-0005-0000-0000-000006610000}"/>
    <cellStyle name="Normal 29 2 2 12 2" xfId="26947" xr:uid="{00000000-0005-0000-0000-000007610000}"/>
    <cellStyle name="Normal 29 2 2 13" xfId="26948" xr:uid="{00000000-0005-0000-0000-000008610000}"/>
    <cellStyle name="Normal 29 2 2 2" xfId="26949" xr:uid="{00000000-0005-0000-0000-000009610000}"/>
    <cellStyle name="Normal 29 2 2 2 10" xfId="26950" xr:uid="{00000000-0005-0000-0000-00000A610000}"/>
    <cellStyle name="Normal 29 2 2 2 10 2" xfId="26951" xr:uid="{00000000-0005-0000-0000-00000B610000}"/>
    <cellStyle name="Normal 29 2 2 2 11" xfId="26952" xr:uid="{00000000-0005-0000-0000-00000C610000}"/>
    <cellStyle name="Normal 29 2 2 2 11 2" xfId="26953" xr:uid="{00000000-0005-0000-0000-00000D610000}"/>
    <cellStyle name="Normal 29 2 2 2 12" xfId="26954" xr:uid="{00000000-0005-0000-0000-00000E610000}"/>
    <cellStyle name="Normal 29 2 2 2 2" xfId="26955" xr:uid="{00000000-0005-0000-0000-00000F610000}"/>
    <cellStyle name="Normal 29 2 2 2 2 10" xfId="26956" xr:uid="{00000000-0005-0000-0000-000010610000}"/>
    <cellStyle name="Normal 29 2 2 2 2 10 2" xfId="26957" xr:uid="{00000000-0005-0000-0000-000011610000}"/>
    <cellStyle name="Normal 29 2 2 2 2 11" xfId="26958" xr:uid="{00000000-0005-0000-0000-000012610000}"/>
    <cellStyle name="Normal 29 2 2 2 2 2" xfId="26959" xr:uid="{00000000-0005-0000-0000-000013610000}"/>
    <cellStyle name="Normal 29 2 2 2 2 2 10" xfId="26960" xr:uid="{00000000-0005-0000-0000-000014610000}"/>
    <cellStyle name="Normal 29 2 2 2 2 2 2" xfId="26961" xr:uid="{00000000-0005-0000-0000-000015610000}"/>
    <cellStyle name="Normal 29 2 2 2 2 2 2 2" xfId="26962" xr:uid="{00000000-0005-0000-0000-000016610000}"/>
    <cellStyle name="Normal 29 2 2 2 2 2 2 2 2" xfId="26963" xr:uid="{00000000-0005-0000-0000-000017610000}"/>
    <cellStyle name="Normal 29 2 2 2 2 2 2 2 2 2" xfId="26964" xr:uid="{00000000-0005-0000-0000-000018610000}"/>
    <cellStyle name="Normal 29 2 2 2 2 2 2 2 2 2 2" xfId="26965" xr:uid="{00000000-0005-0000-0000-000019610000}"/>
    <cellStyle name="Normal 29 2 2 2 2 2 2 2 2 2 2 2" xfId="26966" xr:uid="{00000000-0005-0000-0000-00001A610000}"/>
    <cellStyle name="Normal 29 2 2 2 2 2 2 2 2 2 2 2 2" xfId="26967" xr:uid="{00000000-0005-0000-0000-00001B610000}"/>
    <cellStyle name="Normal 29 2 2 2 2 2 2 2 2 2 2 3" xfId="26968" xr:uid="{00000000-0005-0000-0000-00001C610000}"/>
    <cellStyle name="Normal 29 2 2 2 2 2 2 2 2 2 3" xfId="26969" xr:uid="{00000000-0005-0000-0000-00001D610000}"/>
    <cellStyle name="Normal 29 2 2 2 2 2 2 2 2 2 3 2" xfId="26970" xr:uid="{00000000-0005-0000-0000-00001E610000}"/>
    <cellStyle name="Normal 29 2 2 2 2 2 2 2 2 2 4" xfId="26971" xr:uid="{00000000-0005-0000-0000-00001F610000}"/>
    <cellStyle name="Normal 29 2 2 2 2 2 2 2 2 3" xfId="26972" xr:uid="{00000000-0005-0000-0000-000020610000}"/>
    <cellStyle name="Normal 29 2 2 2 2 2 2 2 2 3 2" xfId="26973" xr:uid="{00000000-0005-0000-0000-000021610000}"/>
    <cellStyle name="Normal 29 2 2 2 2 2 2 2 2 3 2 2" xfId="26974" xr:uid="{00000000-0005-0000-0000-000022610000}"/>
    <cellStyle name="Normal 29 2 2 2 2 2 2 2 2 3 2 2 2" xfId="26975" xr:uid="{00000000-0005-0000-0000-000023610000}"/>
    <cellStyle name="Normal 29 2 2 2 2 2 2 2 2 3 2 3" xfId="26976" xr:uid="{00000000-0005-0000-0000-000024610000}"/>
    <cellStyle name="Normal 29 2 2 2 2 2 2 2 2 3 3" xfId="26977" xr:uid="{00000000-0005-0000-0000-000025610000}"/>
    <cellStyle name="Normal 29 2 2 2 2 2 2 2 2 3 3 2" xfId="26978" xr:uid="{00000000-0005-0000-0000-000026610000}"/>
    <cellStyle name="Normal 29 2 2 2 2 2 2 2 2 3 4" xfId="26979" xr:uid="{00000000-0005-0000-0000-000027610000}"/>
    <cellStyle name="Normal 29 2 2 2 2 2 2 2 2 4" xfId="26980" xr:uid="{00000000-0005-0000-0000-000028610000}"/>
    <cellStyle name="Normal 29 2 2 2 2 2 2 2 2 4 2" xfId="26981" xr:uid="{00000000-0005-0000-0000-000029610000}"/>
    <cellStyle name="Normal 29 2 2 2 2 2 2 2 2 4 2 2" xfId="26982" xr:uid="{00000000-0005-0000-0000-00002A610000}"/>
    <cellStyle name="Normal 29 2 2 2 2 2 2 2 2 4 3" xfId="26983" xr:uid="{00000000-0005-0000-0000-00002B610000}"/>
    <cellStyle name="Normal 29 2 2 2 2 2 2 2 2 5" xfId="26984" xr:uid="{00000000-0005-0000-0000-00002C610000}"/>
    <cellStyle name="Normal 29 2 2 2 2 2 2 2 2 5 2" xfId="26985" xr:uid="{00000000-0005-0000-0000-00002D610000}"/>
    <cellStyle name="Normal 29 2 2 2 2 2 2 2 2 6" xfId="26986" xr:uid="{00000000-0005-0000-0000-00002E610000}"/>
    <cellStyle name="Normal 29 2 2 2 2 2 2 2 3" xfId="26987" xr:uid="{00000000-0005-0000-0000-00002F610000}"/>
    <cellStyle name="Normal 29 2 2 2 2 2 2 2 3 2" xfId="26988" xr:uid="{00000000-0005-0000-0000-000030610000}"/>
    <cellStyle name="Normal 29 2 2 2 2 2 2 2 3 2 2" xfId="26989" xr:uid="{00000000-0005-0000-0000-000031610000}"/>
    <cellStyle name="Normal 29 2 2 2 2 2 2 2 3 2 2 2" xfId="26990" xr:uid="{00000000-0005-0000-0000-000032610000}"/>
    <cellStyle name="Normal 29 2 2 2 2 2 2 2 3 2 3" xfId="26991" xr:uid="{00000000-0005-0000-0000-000033610000}"/>
    <cellStyle name="Normal 29 2 2 2 2 2 2 2 3 3" xfId="26992" xr:uid="{00000000-0005-0000-0000-000034610000}"/>
    <cellStyle name="Normal 29 2 2 2 2 2 2 2 3 3 2" xfId="26993" xr:uid="{00000000-0005-0000-0000-000035610000}"/>
    <cellStyle name="Normal 29 2 2 2 2 2 2 2 3 4" xfId="26994" xr:uid="{00000000-0005-0000-0000-000036610000}"/>
    <cellStyle name="Normal 29 2 2 2 2 2 2 2 4" xfId="26995" xr:uid="{00000000-0005-0000-0000-000037610000}"/>
    <cellStyle name="Normal 29 2 2 2 2 2 2 2 4 2" xfId="26996" xr:uid="{00000000-0005-0000-0000-000038610000}"/>
    <cellStyle name="Normal 29 2 2 2 2 2 2 2 4 2 2" xfId="26997" xr:uid="{00000000-0005-0000-0000-000039610000}"/>
    <cellStyle name="Normal 29 2 2 2 2 2 2 2 4 2 2 2" xfId="26998" xr:uid="{00000000-0005-0000-0000-00003A610000}"/>
    <cellStyle name="Normal 29 2 2 2 2 2 2 2 4 2 3" xfId="26999" xr:uid="{00000000-0005-0000-0000-00003B610000}"/>
    <cellStyle name="Normal 29 2 2 2 2 2 2 2 4 3" xfId="27000" xr:uid="{00000000-0005-0000-0000-00003C610000}"/>
    <cellStyle name="Normal 29 2 2 2 2 2 2 2 4 3 2" xfId="27001" xr:uid="{00000000-0005-0000-0000-00003D610000}"/>
    <cellStyle name="Normal 29 2 2 2 2 2 2 2 4 4" xfId="27002" xr:uid="{00000000-0005-0000-0000-00003E610000}"/>
    <cellStyle name="Normal 29 2 2 2 2 2 2 2 5" xfId="27003" xr:uid="{00000000-0005-0000-0000-00003F610000}"/>
    <cellStyle name="Normal 29 2 2 2 2 2 2 2 5 2" xfId="27004" xr:uid="{00000000-0005-0000-0000-000040610000}"/>
    <cellStyle name="Normal 29 2 2 2 2 2 2 2 5 2 2" xfId="27005" xr:uid="{00000000-0005-0000-0000-000041610000}"/>
    <cellStyle name="Normal 29 2 2 2 2 2 2 2 5 3" xfId="27006" xr:uid="{00000000-0005-0000-0000-000042610000}"/>
    <cellStyle name="Normal 29 2 2 2 2 2 2 2 6" xfId="27007" xr:uid="{00000000-0005-0000-0000-000043610000}"/>
    <cellStyle name="Normal 29 2 2 2 2 2 2 2 6 2" xfId="27008" xr:uid="{00000000-0005-0000-0000-000044610000}"/>
    <cellStyle name="Normal 29 2 2 2 2 2 2 2 7" xfId="27009" xr:uid="{00000000-0005-0000-0000-000045610000}"/>
    <cellStyle name="Normal 29 2 2 2 2 2 2 3" xfId="27010" xr:uid="{00000000-0005-0000-0000-000046610000}"/>
    <cellStyle name="Normal 29 2 2 2 2 2 2 3 2" xfId="27011" xr:uid="{00000000-0005-0000-0000-000047610000}"/>
    <cellStyle name="Normal 29 2 2 2 2 2 2 3 2 2" xfId="27012" xr:uid="{00000000-0005-0000-0000-000048610000}"/>
    <cellStyle name="Normal 29 2 2 2 2 2 2 3 2 2 2" xfId="27013" xr:uid="{00000000-0005-0000-0000-000049610000}"/>
    <cellStyle name="Normal 29 2 2 2 2 2 2 3 2 2 2 2" xfId="27014" xr:uid="{00000000-0005-0000-0000-00004A610000}"/>
    <cellStyle name="Normal 29 2 2 2 2 2 2 3 2 2 3" xfId="27015" xr:uid="{00000000-0005-0000-0000-00004B610000}"/>
    <cellStyle name="Normal 29 2 2 2 2 2 2 3 2 3" xfId="27016" xr:uid="{00000000-0005-0000-0000-00004C610000}"/>
    <cellStyle name="Normal 29 2 2 2 2 2 2 3 2 3 2" xfId="27017" xr:uid="{00000000-0005-0000-0000-00004D610000}"/>
    <cellStyle name="Normal 29 2 2 2 2 2 2 3 2 4" xfId="27018" xr:uid="{00000000-0005-0000-0000-00004E610000}"/>
    <cellStyle name="Normal 29 2 2 2 2 2 2 3 3" xfId="27019" xr:uid="{00000000-0005-0000-0000-00004F610000}"/>
    <cellStyle name="Normal 29 2 2 2 2 2 2 3 3 2" xfId="27020" xr:uid="{00000000-0005-0000-0000-000050610000}"/>
    <cellStyle name="Normal 29 2 2 2 2 2 2 3 3 2 2" xfId="27021" xr:uid="{00000000-0005-0000-0000-000051610000}"/>
    <cellStyle name="Normal 29 2 2 2 2 2 2 3 3 2 2 2" xfId="27022" xr:uid="{00000000-0005-0000-0000-000052610000}"/>
    <cellStyle name="Normal 29 2 2 2 2 2 2 3 3 2 3" xfId="27023" xr:uid="{00000000-0005-0000-0000-000053610000}"/>
    <cellStyle name="Normal 29 2 2 2 2 2 2 3 3 3" xfId="27024" xr:uid="{00000000-0005-0000-0000-000054610000}"/>
    <cellStyle name="Normal 29 2 2 2 2 2 2 3 3 3 2" xfId="27025" xr:uid="{00000000-0005-0000-0000-000055610000}"/>
    <cellStyle name="Normal 29 2 2 2 2 2 2 3 3 4" xfId="27026" xr:uid="{00000000-0005-0000-0000-000056610000}"/>
    <cellStyle name="Normal 29 2 2 2 2 2 2 3 4" xfId="27027" xr:uid="{00000000-0005-0000-0000-000057610000}"/>
    <cellStyle name="Normal 29 2 2 2 2 2 2 3 4 2" xfId="27028" xr:uid="{00000000-0005-0000-0000-000058610000}"/>
    <cellStyle name="Normal 29 2 2 2 2 2 2 3 4 2 2" xfId="27029" xr:uid="{00000000-0005-0000-0000-000059610000}"/>
    <cellStyle name="Normal 29 2 2 2 2 2 2 3 4 3" xfId="27030" xr:uid="{00000000-0005-0000-0000-00005A610000}"/>
    <cellStyle name="Normal 29 2 2 2 2 2 2 3 5" xfId="27031" xr:uid="{00000000-0005-0000-0000-00005B610000}"/>
    <cellStyle name="Normal 29 2 2 2 2 2 2 3 5 2" xfId="27032" xr:uid="{00000000-0005-0000-0000-00005C610000}"/>
    <cellStyle name="Normal 29 2 2 2 2 2 2 3 6" xfId="27033" xr:uid="{00000000-0005-0000-0000-00005D610000}"/>
    <cellStyle name="Normal 29 2 2 2 2 2 2 4" xfId="27034" xr:uid="{00000000-0005-0000-0000-00005E610000}"/>
    <cellStyle name="Normal 29 2 2 2 2 2 2 4 2" xfId="27035" xr:uid="{00000000-0005-0000-0000-00005F610000}"/>
    <cellStyle name="Normal 29 2 2 2 2 2 2 4 2 2" xfId="27036" xr:uid="{00000000-0005-0000-0000-000060610000}"/>
    <cellStyle name="Normal 29 2 2 2 2 2 2 4 2 2 2" xfId="27037" xr:uid="{00000000-0005-0000-0000-000061610000}"/>
    <cellStyle name="Normal 29 2 2 2 2 2 2 4 2 3" xfId="27038" xr:uid="{00000000-0005-0000-0000-000062610000}"/>
    <cellStyle name="Normal 29 2 2 2 2 2 2 4 3" xfId="27039" xr:uid="{00000000-0005-0000-0000-000063610000}"/>
    <cellStyle name="Normal 29 2 2 2 2 2 2 4 3 2" xfId="27040" xr:uid="{00000000-0005-0000-0000-000064610000}"/>
    <cellStyle name="Normal 29 2 2 2 2 2 2 4 4" xfId="27041" xr:uid="{00000000-0005-0000-0000-000065610000}"/>
    <cellStyle name="Normal 29 2 2 2 2 2 2 5" xfId="27042" xr:uid="{00000000-0005-0000-0000-000066610000}"/>
    <cellStyle name="Normal 29 2 2 2 2 2 2 5 2" xfId="27043" xr:uid="{00000000-0005-0000-0000-000067610000}"/>
    <cellStyle name="Normal 29 2 2 2 2 2 2 5 2 2" xfId="27044" xr:uid="{00000000-0005-0000-0000-000068610000}"/>
    <cellStyle name="Normal 29 2 2 2 2 2 2 5 2 2 2" xfId="27045" xr:uid="{00000000-0005-0000-0000-000069610000}"/>
    <cellStyle name="Normal 29 2 2 2 2 2 2 5 2 3" xfId="27046" xr:uid="{00000000-0005-0000-0000-00006A610000}"/>
    <cellStyle name="Normal 29 2 2 2 2 2 2 5 3" xfId="27047" xr:uid="{00000000-0005-0000-0000-00006B610000}"/>
    <cellStyle name="Normal 29 2 2 2 2 2 2 5 3 2" xfId="27048" xr:uid="{00000000-0005-0000-0000-00006C610000}"/>
    <cellStyle name="Normal 29 2 2 2 2 2 2 5 4" xfId="27049" xr:uid="{00000000-0005-0000-0000-00006D610000}"/>
    <cellStyle name="Normal 29 2 2 2 2 2 2 6" xfId="27050" xr:uid="{00000000-0005-0000-0000-00006E610000}"/>
    <cellStyle name="Normal 29 2 2 2 2 2 2 6 2" xfId="27051" xr:uid="{00000000-0005-0000-0000-00006F610000}"/>
    <cellStyle name="Normal 29 2 2 2 2 2 2 6 2 2" xfId="27052" xr:uid="{00000000-0005-0000-0000-000070610000}"/>
    <cellStyle name="Normal 29 2 2 2 2 2 2 6 3" xfId="27053" xr:uid="{00000000-0005-0000-0000-000071610000}"/>
    <cellStyle name="Normal 29 2 2 2 2 2 2 7" xfId="27054" xr:uid="{00000000-0005-0000-0000-000072610000}"/>
    <cellStyle name="Normal 29 2 2 2 2 2 2 7 2" xfId="27055" xr:uid="{00000000-0005-0000-0000-000073610000}"/>
    <cellStyle name="Normal 29 2 2 2 2 2 2 8" xfId="27056" xr:uid="{00000000-0005-0000-0000-000074610000}"/>
    <cellStyle name="Normal 29 2 2 2 2 2 3" xfId="27057" xr:uid="{00000000-0005-0000-0000-000075610000}"/>
    <cellStyle name="Normal 29 2 2 2 2 2 3 2" xfId="27058" xr:uid="{00000000-0005-0000-0000-000076610000}"/>
    <cellStyle name="Normal 29 2 2 2 2 2 3 2 2" xfId="27059" xr:uid="{00000000-0005-0000-0000-000077610000}"/>
    <cellStyle name="Normal 29 2 2 2 2 2 3 2 2 2" xfId="27060" xr:uid="{00000000-0005-0000-0000-000078610000}"/>
    <cellStyle name="Normal 29 2 2 2 2 2 3 2 2 2 2" xfId="27061" xr:uid="{00000000-0005-0000-0000-000079610000}"/>
    <cellStyle name="Normal 29 2 2 2 2 2 3 2 2 2 2 2" xfId="27062" xr:uid="{00000000-0005-0000-0000-00007A610000}"/>
    <cellStyle name="Normal 29 2 2 2 2 2 3 2 2 2 3" xfId="27063" xr:uid="{00000000-0005-0000-0000-00007B610000}"/>
    <cellStyle name="Normal 29 2 2 2 2 2 3 2 2 3" xfId="27064" xr:uid="{00000000-0005-0000-0000-00007C610000}"/>
    <cellStyle name="Normal 29 2 2 2 2 2 3 2 2 3 2" xfId="27065" xr:uid="{00000000-0005-0000-0000-00007D610000}"/>
    <cellStyle name="Normal 29 2 2 2 2 2 3 2 2 4" xfId="27066" xr:uid="{00000000-0005-0000-0000-00007E610000}"/>
    <cellStyle name="Normal 29 2 2 2 2 2 3 2 3" xfId="27067" xr:uid="{00000000-0005-0000-0000-00007F610000}"/>
    <cellStyle name="Normal 29 2 2 2 2 2 3 2 3 2" xfId="27068" xr:uid="{00000000-0005-0000-0000-000080610000}"/>
    <cellStyle name="Normal 29 2 2 2 2 2 3 2 3 2 2" xfId="27069" xr:uid="{00000000-0005-0000-0000-000081610000}"/>
    <cellStyle name="Normal 29 2 2 2 2 2 3 2 3 2 2 2" xfId="27070" xr:uid="{00000000-0005-0000-0000-000082610000}"/>
    <cellStyle name="Normal 29 2 2 2 2 2 3 2 3 2 3" xfId="27071" xr:uid="{00000000-0005-0000-0000-000083610000}"/>
    <cellStyle name="Normal 29 2 2 2 2 2 3 2 3 3" xfId="27072" xr:uid="{00000000-0005-0000-0000-000084610000}"/>
    <cellStyle name="Normal 29 2 2 2 2 2 3 2 3 3 2" xfId="27073" xr:uid="{00000000-0005-0000-0000-000085610000}"/>
    <cellStyle name="Normal 29 2 2 2 2 2 3 2 3 4" xfId="27074" xr:uid="{00000000-0005-0000-0000-000086610000}"/>
    <cellStyle name="Normal 29 2 2 2 2 2 3 2 4" xfId="27075" xr:uid="{00000000-0005-0000-0000-000087610000}"/>
    <cellStyle name="Normal 29 2 2 2 2 2 3 2 4 2" xfId="27076" xr:uid="{00000000-0005-0000-0000-000088610000}"/>
    <cellStyle name="Normal 29 2 2 2 2 2 3 2 4 2 2" xfId="27077" xr:uid="{00000000-0005-0000-0000-000089610000}"/>
    <cellStyle name="Normal 29 2 2 2 2 2 3 2 4 3" xfId="27078" xr:uid="{00000000-0005-0000-0000-00008A610000}"/>
    <cellStyle name="Normal 29 2 2 2 2 2 3 2 5" xfId="27079" xr:uid="{00000000-0005-0000-0000-00008B610000}"/>
    <cellStyle name="Normal 29 2 2 2 2 2 3 2 5 2" xfId="27080" xr:uid="{00000000-0005-0000-0000-00008C610000}"/>
    <cellStyle name="Normal 29 2 2 2 2 2 3 2 6" xfId="27081" xr:uid="{00000000-0005-0000-0000-00008D610000}"/>
    <cellStyle name="Normal 29 2 2 2 2 2 3 3" xfId="27082" xr:uid="{00000000-0005-0000-0000-00008E610000}"/>
    <cellStyle name="Normal 29 2 2 2 2 2 3 3 2" xfId="27083" xr:uid="{00000000-0005-0000-0000-00008F610000}"/>
    <cellStyle name="Normal 29 2 2 2 2 2 3 3 2 2" xfId="27084" xr:uid="{00000000-0005-0000-0000-000090610000}"/>
    <cellStyle name="Normal 29 2 2 2 2 2 3 3 2 2 2" xfId="27085" xr:uid="{00000000-0005-0000-0000-000091610000}"/>
    <cellStyle name="Normal 29 2 2 2 2 2 3 3 2 3" xfId="27086" xr:uid="{00000000-0005-0000-0000-000092610000}"/>
    <cellStyle name="Normal 29 2 2 2 2 2 3 3 3" xfId="27087" xr:uid="{00000000-0005-0000-0000-000093610000}"/>
    <cellStyle name="Normal 29 2 2 2 2 2 3 3 3 2" xfId="27088" xr:uid="{00000000-0005-0000-0000-000094610000}"/>
    <cellStyle name="Normal 29 2 2 2 2 2 3 3 4" xfId="27089" xr:uid="{00000000-0005-0000-0000-000095610000}"/>
    <cellStyle name="Normal 29 2 2 2 2 2 3 4" xfId="27090" xr:uid="{00000000-0005-0000-0000-000096610000}"/>
    <cellStyle name="Normal 29 2 2 2 2 2 3 4 2" xfId="27091" xr:uid="{00000000-0005-0000-0000-000097610000}"/>
    <cellStyle name="Normal 29 2 2 2 2 2 3 4 2 2" xfId="27092" xr:uid="{00000000-0005-0000-0000-000098610000}"/>
    <cellStyle name="Normal 29 2 2 2 2 2 3 4 2 2 2" xfId="27093" xr:uid="{00000000-0005-0000-0000-000099610000}"/>
    <cellStyle name="Normal 29 2 2 2 2 2 3 4 2 3" xfId="27094" xr:uid="{00000000-0005-0000-0000-00009A610000}"/>
    <cellStyle name="Normal 29 2 2 2 2 2 3 4 3" xfId="27095" xr:uid="{00000000-0005-0000-0000-00009B610000}"/>
    <cellStyle name="Normal 29 2 2 2 2 2 3 4 3 2" xfId="27096" xr:uid="{00000000-0005-0000-0000-00009C610000}"/>
    <cellStyle name="Normal 29 2 2 2 2 2 3 4 4" xfId="27097" xr:uid="{00000000-0005-0000-0000-00009D610000}"/>
    <cellStyle name="Normal 29 2 2 2 2 2 3 5" xfId="27098" xr:uid="{00000000-0005-0000-0000-00009E610000}"/>
    <cellStyle name="Normal 29 2 2 2 2 2 3 5 2" xfId="27099" xr:uid="{00000000-0005-0000-0000-00009F610000}"/>
    <cellStyle name="Normal 29 2 2 2 2 2 3 5 2 2" xfId="27100" xr:uid="{00000000-0005-0000-0000-0000A0610000}"/>
    <cellStyle name="Normal 29 2 2 2 2 2 3 5 3" xfId="27101" xr:uid="{00000000-0005-0000-0000-0000A1610000}"/>
    <cellStyle name="Normal 29 2 2 2 2 2 3 6" xfId="27102" xr:uid="{00000000-0005-0000-0000-0000A2610000}"/>
    <cellStyle name="Normal 29 2 2 2 2 2 3 6 2" xfId="27103" xr:uid="{00000000-0005-0000-0000-0000A3610000}"/>
    <cellStyle name="Normal 29 2 2 2 2 2 3 7" xfId="27104" xr:uid="{00000000-0005-0000-0000-0000A4610000}"/>
    <cellStyle name="Normal 29 2 2 2 2 2 4" xfId="27105" xr:uid="{00000000-0005-0000-0000-0000A5610000}"/>
    <cellStyle name="Normal 29 2 2 2 2 2 4 2" xfId="27106" xr:uid="{00000000-0005-0000-0000-0000A6610000}"/>
    <cellStyle name="Normal 29 2 2 2 2 2 4 2 2" xfId="27107" xr:uid="{00000000-0005-0000-0000-0000A7610000}"/>
    <cellStyle name="Normal 29 2 2 2 2 2 4 2 2 2" xfId="27108" xr:uid="{00000000-0005-0000-0000-0000A8610000}"/>
    <cellStyle name="Normal 29 2 2 2 2 2 4 2 2 2 2" xfId="27109" xr:uid="{00000000-0005-0000-0000-0000A9610000}"/>
    <cellStyle name="Normal 29 2 2 2 2 2 4 2 2 3" xfId="27110" xr:uid="{00000000-0005-0000-0000-0000AA610000}"/>
    <cellStyle name="Normal 29 2 2 2 2 2 4 2 3" xfId="27111" xr:uid="{00000000-0005-0000-0000-0000AB610000}"/>
    <cellStyle name="Normal 29 2 2 2 2 2 4 2 3 2" xfId="27112" xr:uid="{00000000-0005-0000-0000-0000AC610000}"/>
    <cellStyle name="Normal 29 2 2 2 2 2 4 2 4" xfId="27113" xr:uid="{00000000-0005-0000-0000-0000AD610000}"/>
    <cellStyle name="Normal 29 2 2 2 2 2 4 3" xfId="27114" xr:uid="{00000000-0005-0000-0000-0000AE610000}"/>
    <cellStyle name="Normal 29 2 2 2 2 2 4 3 2" xfId="27115" xr:uid="{00000000-0005-0000-0000-0000AF610000}"/>
    <cellStyle name="Normal 29 2 2 2 2 2 4 3 2 2" xfId="27116" xr:uid="{00000000-0005-0000-0000-0000B0610000}"/>
    <cellStyle name="Normal 29 2 2 2 2 2 4 3 2 2 2" xfId="27117" xr:uid="{00000000-0005-0000-0000-0000B1610000}"/>
    <cellStyle name="Normal 29 2 2 2 2 2 4 3 2 3" xfId="27118" xr:uid="{00000000-0005-0000-0000-0000B2610000}"/>
    <cellStyle name="Normal 29 2 2 2 2 2 4 3 3" xfId="27119" xr:uid="{00000000-0005-0000-0000-0000B3610000}"/>
    <cellStyle name="Normal 29 2 2 2 2 2 4 3 3 2" xfId="27120" xr:uid="{00000000-0005-0000-0000-0000B4610000}"/>
    <cellStyle name="Normal 29 2 2 2 2 2 4 3 4" xfId="27121" xr:uid="{00000000-0005-0000-0000-0000B5610000}"/>
    <cellStyle name="Normal 29 2 2 2 2 2 4 4" xfId="27122" xr:uid="{00000000-0005-0000-0000-0000B6610000}"/>
    <cellStyle name="Normal 29 2 2 2 2 2 4 4 2" xfId="27123" xr:uid="{00000000-0005-0000-0000-0000B7610000}"/>
    <cellStyle name="Normal 29 2 2 2 2 2 4 4 2 2" xfId="27124" xr:uid="{00000000-0005-0000-0000-0000B8610000}"/>
    <cellStyle name="Normal 29 2 2 2 2 2 4 4 3" xfId="27125" xr:uid="{00000000-0005-0000-0000-0000B9610000}"/>
    <cellStyle name="Normal 29 2 2 2 2 2 4 5" xfId="27126" xr:uid="{00000000-0005-0000-0000-0000BA610000}"/>
    <cellStyle name="Normal 29 2 2 2 2 2 4 5 2" xfId="27127" xr:uid="{00000000-0005-0000-0000-0000BB610000}"/>
    <cellStyle name="Normal 29 2 2 2 2 2 4 6" xfId="27128" xr:uid="{00000000-0005-0000-0000-0000BC610000}"/>
    <cellStyle name="Normal 29 2 2 2 2 2 5" xfId="27129" xr:uid="{00000000-0005-0000-0000-0000BD610000}"/>
    <cellStyle name="Normal 29 2 2 2 2 2 5 2" xfId="27130" xr:uid="{00000000-0005-0000-0000-0000BE610000}"/>
    <cellStyle name="Normal 29 2 2 2 2 2 5 2 2" xfId="27131" xr:uid="{00000000-0005-0000-0000-0000BF610000}"/>
    <cellStyle name="Normal 29 2 2 2 2 2 5 2 2 2" xfId="27132" xr:uid="{00000000-0005-0000-0000-0000C0610000}"/>
    <cellStyle name="Normal 29 2 2 2 2 2 5 2 3" xfId="27133" xr:uid="{00000000-0005-0000-0000-0000C1610000}"/>
    <cellStyle name="Normal 29 2 2 2 2 2 5 3" xfId="27134" xr:uid="{00000000-0005-0000-0000-0000C2610000}"/>
    <cellStyle name="Normal 29 2 2 2 2 2 5 3 2" xfId="27135" xr:uid="{00000000-0005-0000-0000-0000C3610000}"/>
    <cellStyle name="Normal 29 2 2 2 2 2 5 4" xfId="27136" xr:uid="{00000000-0005-0000-0000-0000C4610000}"/>
    <cellStyle name="Normal 29 2 2 2 2 2 6" xfId="27137" xr:uid="{00000000-0005-0000-0000-0000C5610000}"/>
    <cellStyle name="Normal 29 2 2 2 2 2 6 2" xfId="27138" xr:uid="{00000000-0005-0000-0000-0000C6610000}"/>
    <cellStyle name="Normal 29 2 2 2 2 2 6 2 2" xfId="27139" xr:uid="{00000000-0005-0000-0000-0000C7610000}"/>
    <cellStyle name="Normal 29 2 2 2 2 2 6 2 2 2" xfId="27140" xr:uid="{00000000-0005-0000-0000-0000C8610000}"/>
    <cellStyle name="Normal 29 2 2 2 2 2 6 2 3" xfId="27141" xr:uid="{00000000-0005-0000-0000-0000C9610000}"/>
    <cellStyle name="Normal 29 2 2 2 2 2 6 3" xfId="27142" xr:uid="{00000000-0005-0000-0000-0000CA610000}"/>
    <cellStyle name="Normal 29 2 2 2 2 2 6 3 2" xfId="27143" xr:uid="{00000000-0005-0000-0000-0000CB610000}"/>
    <cellStyle name="Normal 29 2 2 2 2 2 6 4" xfId="27144" xr:uid="{00000000-0005-0000-0000-0000CC610000}"/>
    <cellStyle name="Normal 29 2 2 2 2 2 7" xfId="27145" xr:uid="{00000000-0005-0000-0000-0000CD610000}"/>
    <cellStyle name="Normal 29 2 2 2 2 2 7 2" xfId="27146" xr:uid="{00000000-0005-0000-0000-0000CE610000}"/>
    <cellStyle name="Normal 29 2 2 2 2 2 7 2 2" xfId="27147" xr:uid="{00000000-0005-0000-0000-0000CF610000}"/>
    <cellStyle name="Normal 29 2 2 2 2 2 7 3" xfId="27148" xr:uid="{00000000-0005-0000-0000-0000D0610000}"/>
    <cellStyle name="Normal 29 2 2 2 2 2 8" xfId="27149" xr:uid="{00000000-0005-0000-0000-0000D1610000}"/>
    <cellStyle name="Normal 29 2 2 2 2 2 8 2" xfId="27150" xr:uid="{00000000-0005-0000-0000-0000D2610000}"/>
    <cellStyle name="Normal 29 2 2 2 2 2 9" xfId="27151" xr:uid="{00000000-0005-0000-0000-0000D3610000}"/>
    <cellStyle name="Normal 29 2 2 2 2 2 9 2" xfId="27152" xr:uid="{00000000-0005-0000-0000-0000D4610000}"/>
    <cellStyle name="Normal 29 2 2 2 2 3" xfId="27153" xr:uid="{00000000-0005-0000-0000-0000D5610000}"/>
    <cellStyle name="Normal 29 2 2 2 2 3 2" xfId="27154" xr:uid="{00000000-0005-0000-0000-0000D6610000}"/>
    <cellStyle name="Normal 29 2 2 2 2 3 2 2" xfId="27155" xr:uid="{00000000-0005-0000-0000-0000D7610000}"/>
    <cellStyle name="Normal 29 2 2 2 2 3 2 2 2" xfId="27156" xr:uid="{00000000-0005-0000-0000-0000D8610000}"/>
    <cellStyle name="Normal 29 2 2 2 2 3 2 2 2 2" xfId="27157" xr:uid="{00000000-0005-0000-0000-0000D9610000}"/>
    <cellStyle name="Normal 29 2 2 2 2 3 2 2 2 2 2" xfId="27158" xr:uid="{00000000-0005-0000-0000-0000DA610000}"/>
    <cellStyle name="Normal 29 2 2 2 2 3 2 2 2 2 2 2" xfId="27159" xr:uid="{00000000-0005-0000-0000-0000DB610000}"/>
    <cellStyle name="Normal 29 2 2 2 2 3 2 2 2 2 3" xfId="27160" xr:uid="{00000000-0005-0000-0000-0000DC610000}"/>
    <cellStyle name="Normal 29 2 2 2 2 3 2 2 2 3" xfId="27161" xr:uid="{00000000-0005-0000-0000-0000DD610000}"/>
    <cellStyle name="Normal 29 2 2 2 2 3 2 2 2 3 2" xfId="27162" xr:uid="{00000000-0005-0000-0000-0000DE610000}"/>
    <cellStyle name="Normal 29 2 2 2 2 3 2 2 2 4" xfId="27163" xr:uid="{00000000-0005-0000-0000-0000DF610000}"/>
    <cellStyle name="Normal 29 2 2 2 2 3 2 2 3" xfId="27164" xr:uid="{00000000-0005-0000-0000-0000E0610000}"/>
    <cellStyle name="Normal 29 2 2 2 2 3 2 2 3 2" xfId="27165" xr:uid="{00000000-0005-0000-0000-0000E1610000}"/>
    <cellStyle name="Normal 29 2 2 2 2 3 2 2 3 2 2" xfId="27166" xr:uid="{00000000-0005-0000-0000-0000E2610000}"/>
    <cellStyle name="Normal 29 2 2 2 2 3 2 2 3 2 2 2" xfId="27167" xr:uid="{00000000-0005-0000-0000-0000E3610000}"/>
    <cellStyle name="Normal 29 2 2 2 2 3 2 2 3 2 3" xfId="27168" xr:uid="{00000000-0005-0000-0000-0000E4610000}"/>
    <cellStyle name="Normal 29 2 2 2 2 3 2 2 3 3" xfId="27169" xr:uid="{00000000-0005-0000-0000-0000E5610000}"/>
    <cellStyle name="Normal 29 2 2 2 2 3 2 2 3 3 2" xfId="27170" xr:uid="{00000000-0005-0000-0000-0000E6610000}"/>
    <cellStyle name="Normal 29 2 2 2 2 3 2 2 3 4" xfId="27171" xr:uid="{00000000-0005-0000-0000-0000E7610000}"/>
    <cellStyle name="Normal 29 2 2 2 2 3 2 2 4" xfId="27172" xr:uid="{00000000-0005-0000-0000-0000E8610000}"/>
    <cellStyle name="Normal 29 2 2 2 2 3 2 2 4 2" xfId="27173" xr:uid="{00000000-0005-0000-0000-0000E9610000}"/>
    <cellStyle name="Normal 29 2 2 2 2 3 2 2 4 2 2" xfId="27174" xr:uid="{00000000-0005-0000-0000-0000EA610000}"/>
    <cellStyle name="Normal 29 2 2 2 2 3 2 2 4 3" xfId="27175" xr:uid="{00000000-0005-0000-0000-0000EB610000}"/>
    <cellStyle name="Normal 29 2 2 2 2 3 2 2 5" xfId="27176" xr:uid="{00000000-0005-0000-0000-0000EC610000}"/>
    <cellStyle name="Normal 29 2 2 2 2 3 2 2 5 2" xfId="27177" xr:uid="{00000000-0005-0000-0000-0000ED610000}"/>
    <cellStyle name="Normal 29 2 2 2 2 3 2 2 6" xfId="27178" xr:uid="{00000000-0005-0000-0000-0000EE610000}"/>
    <cellStyle name="Normal 29 2 2 2 2 3 2 3" xfId="27179" xr:uid="{00000000-0005-0000-0000-0000EF610000}"/>
    <cellStyle name="Normal 29 2 2 2 2 3 2 3 2" xfId="27180" xr:uid="{00000000-0005-0000-0000-0000F0610000}"/>
    <cellStyle name="Normal 29 2 2 2 2 3 2 3 2 2" xfId="27181" xr:uid="{00000000-0005-0000-0000-0000F1610000}"/>
    <cellStyle name="Normal 29 2 2 2 2 3 2 3 2 2 2" xfId="27182" xr:uid="{00000000-0005-0000-0000-0000F2610000}"/>
    <cellStyle name="Normal 29 2 2 2 2 3 2 3 2 3" xfId="27183" xr:uid="{00000000-0005-0000-0000-0000F3610000}"/>
    <cellStyle name="Normal 29 2 2 2 2 3 2 3 3" xfId="27184" xr:uid="{00000000-0005-0000-0000-0000F4610000}"/>
    <cellStyle name="Normal 29 2 2 2 2 3 2 3 3 2" xfId="27185" xr:uid="{00000000-0005-0000-0000-0000F5610000}"/>
    <cellStyle name="Normal 29 2 2 2 2 3 2 3 4" xfId="27186" xr:uid="{00000000-0005-0000-0000-0000F6610000}"/>
    <cellStyle name="Normal 29 2 2 2 2 3 2 4" xfId="27187" xr:uid="{00000000-0005-0000-0000-0000F7610000}"/>
    <cellStyle name="Normal 29 2 2 2 2 3 2 4 2" xfId="27188" xr:uid="{00000000-0005-0000-0000-0000F8610000}"/>
    <cellStyle name="Normal 29 2 2 2 2 3 2 4 2 2" xfId="27189" xr:uid="{00000000-0005-0000-0000-0000F9610000}"/>
    <cellStyle name="Normal 29 2 2 2 2 3 2 4 2 2 2" xfId="27190" xr:uid="{00000000-0005-0000-0000-0000FA610000}"/>
    <cellStyle name="Normal 29 2 2 2 2 3 2 4 2 3" xfId="27191" xr:uid="{00000000-0005-0000-0000-0000FB610000}"/>
    <cellStyle name="Normal 29 2 2 2 2 3 2 4 3" xfId="27192" xr:uid="{00000000-0005-0000-0000-0000FC610000}"/>
    <cellStyle name="Normal 29 2 2 2 2 3 2 4 3 2" xfId="27193" xr:uid="{00000000-0005-0000-0000-0000FD610000}"/>
    <cellStyle name="Normal 29 2 2 2 2 3 2 4 4" xfId="27194" xr:uid="{00000000-0005-0000-0000-0000FE610000}"/>
    <cellStyle name="Normal 29 2 2 2 2 3 2 5" xfId="27195" xr:uid="{00000000-0005-0000-0000-0000FF610000}"/>
    <cellStyle name="Normal 29 2 2 2 2 3 2 5 2" xfId="27196" xr:uid="{00000000-0005-0000-0000-000000620000}"/>
    <cellStyle name="Normal 29 2 2 2 2 3 2 5 2 2" xfId="27197" xr:uid="{00000000-0005-0000-0000-000001620000}"/>
    <cellStyle name="Normal 29 2 2 2 2 3 2 5 3" xfId="27198" xr:uid="{00000000-0005-0000-0000-000002620000}"/>
    <cellStyle name="Normal 29 2 2 2 2 3 2 6" xfId="27199" xr:uid="{00000000-0005-0000-0000-000003620000}"/>
    <cellStyle name="Normal 29 2 2 2 2 3 2 6 2" xfId="27200" xr:uid="{00000000-0005-0000-0000-000004620000}"/>
    <cellStyle name="Normal 29 2 2 2 2 3 2 7" xfId="27201" xr:uid="{00000000-0005-0000-0000-000005620000}"/>
    <cellStyle name="Normal 29 2 2 2 2 3 3" xfId="27202" xr:uid="{00000000-0005-0000-0000-000006620000}"/>
    <cellStyle name="Normal 29 2 2 2 2 3 3 2" xfId="27203" xr:uid="{00000000-0005-0000-0000-000007620000}"/>
    <cellStyle name="Normal 29 2 2 2 2 3 3 2 2" xfId="27204" xr:uid="{00000000-0005-0000-0000-000008620000}"/>
    <cellStyle name="Normal 29 2 2 2 2 3 3 2 2 2" xfId="27205" xr:uid="{00000000-0005-0000-0000-000009620000}"/>
    <cellStyle name="Normal 29 2 2 2 2 3 3 2 2 2 2" xfId="27206" xr:uid="{00000000-0005-0000-0000-00000A620000}"/>
    <cellStyle name="Normal 29 2 2 2 2 3 3 2 2 3" xfId="27207" xr:uid="{00000000-0005-0000-0000-00000B620000}"/>
    <cellStyle name="Normal 29 2 2 2 2 3 3 2 3" xfId="27208" xr:uid="{00000000-0005-0000-0000-00000C620000}"/>
    <cellStyle name="Normal 29 2 2 2 2 3 3 2 3 2" xfId="27209" xr:uid="{00000000-0005-0000-0000-00000D620000}"/>
    <cellStyle name="Normal 29 2 2 2 2 3 3 2 4" xfId="27210" xr:uid="{00000000-0005-0000-0000-00000E620000}"/>
    <cellStyle name="Normal 29 2 2 2 2 3 3 3" xfId="27211" xr:uid="{00000000-0005-0000-0000-00000F620000}"/>
    <cellStyle name="Normal 29 2 2 2 2 3 3 3 2" xfId="27212" xr:uid="{00000000-0005-0000-0000-000010620000}"/>
    <cellStyle name="Normal 29 2 2 2 2 3 3 3 2 2" xfId="27213" xr:uid="{00000000-0005-0000-0000-000011620000}"/>
    <cellStyle name="Normal 29 2 2 2 2 3 3 3 2 2 2" xfId="27214" xr:uid="{00000000-0005-0000-0000-000012620000}"/>
    <cellStyle name="Normal 29 2 2 2 2 3 3 3 2 3" xfId="27215" xr:uid="{00000000-0005-0000-0000-000013620000}"/>
    <cellStyle name="Normal 29 2 2 2 2 3 3 3 3" xfId="27216" xr:uid="{00000000-0005-0000-0000-000014620000}"/>
    <cellStyle name="Normal 29 2 2 2 2 3 3 3 3 2" xfId="27217" xr:uid="{00000000-0005-0000-0000-000015620000}"/>
    <cellStyle name="Normal 29 2 2 2 2 3 3 3 4" xfId="27218" xr:uid="{00000000-0005-0000-0000-000016620000}"/>
    <cellStyle name="Normal 29 2 2 2 2 3 3 4" xfId="27219" xr:uid="{00000000-0005-0000-0000-000017620000}"/>
    <cellStyle name="Normal 29 2 2 2 2 3 3 4 2" xfId="27220" xr:uid="{00000000-0005-0000-0000-000018620000}"/>
    <cellStyle name="Normal 29 2 2 2 2 3 3 4 2 2" xfId="27221" xr:uid="{00000000-0005-0000-0000-000019620000}"/>
    <cellStyle name="Normal 29 2 2 2 2 3 3 4 3" xfId="27222" xr:uid="{00000000-0005-0000-0000-00001A620000}"/>
    <cellStyle name="Normal 29 2 2 2 2 3 3 5" xfId="27223" xr:uid="{00000000-0005-0000-0000-00001B620000}"/>
    <cellStyle name="Normal 29 2 2 2 2 3 3 5 2" xfId="27224" xr:uid="{00000000-0005-0000-0000-00001C620000}"/>
    <cellStyle name="Normal 29 2 2 2 2 3 3 6" xfId="27225" xr:uid="{00000000-0005-0000-0000-00001D620000}"/>
    <cellStyle name="Normal 29 2 2 2 2 3 4" xfId="27226" xr:uid="{00000000-0005-0000-0000-00001E620000}"/>
    <cellStyle name="Normal 29 2 2 2 2 3 4 2" xfId="27227" xr:uid="{00000000-0005-0000-0000-00001F620000}"/>
    <cellStyle name="Normal 29 2 2 2 2 3 4 2 2" xfId="27228" xr:uid="{00000000-0005-0000-0000-000020620000}"/>
    <cellStyle name="Normal 29 2 2 2 2 3 4 2 2 2" xfId="27229" xr:uid="{00000000-0005-0000-0000-000021620000}"/>
    <cellStyle name="Normal 29 2 2 2 2 3 4 2 3" xfId="27230" xr:uid="{00000000-0005-0000-0000-000022620000}"/>
    <cellStyle name="Normal 29 2 2 2 2 3 4 3" xfId="27231" xr:uid="{00000000-0005-0000-0000-000023620000}"/>
    <cellStyle name="Normal 29 2 2 2 2 3 4 3 2" xfId="27232" xr:uid="{00000000-0005-0000-0000-000024620000}"/>
    <cellStyle name="Normal 29 2 2 2 2 3 4 4" xfId="27233" xr:uid="{00000000-0005-0000-0000-000025620000}"/>
    <cellStyle name="Normal 29 2 2 2 2 3 5" xfId="27234" xr:uid="{00000000-0005-0000-0000-000026620000}"/>
    <cellStyle name="Normal 29 2 2 2 2 3 5 2" xfId="27235" xr:uid="{00000000-0005-0000-0000-000027620000}"/>
    <cellStyle name="Normal 29 2 2 2 2 3 5 2 2" xfId="27236" xr:uid="{00000000-0005-0000-0000-000028620000}"/>
    <cellStyle name="Normal 29 2 2 2 2 3 5 2 2 2" xfId="27237" xr:uid="{00000000-0005-0000-0000-000029620000}"/>
    <cellStyle name="Normal 29 2 2 2 2 3 5 2 3" xfId="27238" xr:uid="{00000000-0005-0000-0000-00002A620000}"/>
    <cellStyle name="Normal 29 2 2 2 2 3 5 3" xfId="27239" xr:uid="{00000000-0005-0000-0000-00002B620000}"/>
    <cellStyle name="Normal 29 2 2 2 2 3 5 3 2" xfId="27240" xr:uid="{00000000-0005-0000-0000-00002C620000}"/>
    <cellStyle name="Normal 29 2 2 2 2 3 5 4" xfId="27241" xr:uid="{00000000-0005-0000-0000-00002D620000}"/>
    <cellStyle name="Normal 29 2 2 2 2 3 6" xfId="27242" xr:uid="{00000000-0005-0000-0000-00002E620000}"/>
    <cellStyle name="Normal 29 2 2 2 2 3 6 2" xfId="27243" xr:uid="{00000000-0005-0000-0000-00002F620000}"/>
    <cellStyle name="Normal 29 2 2 2 2 3 6 2 2" xfId="27244" xr:uid="{00000000-0005-0000-0000-000030620000}"/>
    <cellStyle name="Normal 29 2 2 2 2 3 6 3" xfId="27245" xr:uid="{00000000-0005-0000-0000-000031620000}"/>
    <cellStyle name="Normal 29 2 2 2 2 3 7" xfId="27246" xr:uid="{00000000-0005-0000-0000-000032620000}"/>
    <cellStyle name="Normal 29 2 2 2 2 3 7 2" xfId="27247" xr:uid="{00000000-0005-0000-0000-000033620000}"/>
    <cellStyle name="Normal 29 2 2 2 2 3 8" xfId="27248" xr:uid="{00000000-0005-0000-0000-000034620000}"/>
    <cellStyle name="Normal 29 2 2 2 2 4" xfId="27249" xr:uid="{00000000-0005-0000-0000-000035620000}"/>
    <cellStyle name="Normal 29 2 2 2 2 4 2" xfId="27250" xr:uid="{00000000-0005-0000-0000-000036620000}"/>
    <cellStyle name="Normal 29 2 2 2 2 4 2 2" xfId="27251" xr:uid="{00000000-0005-0000-0000-000037620000}"/>
    <cellStyle name="Normal 29 2 2 2 2 4 2 2 2" xfId="27252" xr:uid="{00000000-0005-0000-0000-000038620000}"/>
    <cellStyle name="Normal 29 2 2 2 2 4 2 2 2 2" xfId="27253" xr:uid="{00000000-0005-0000-0000-000039620000}"/>
    <cellStyle name="Normal 29 2 2 2 2 4 2 2 2 2 2" xfId="27254" xr:uid="{00000000-0005-0000-0000-00003A620000}"/>
    <cellStyle name="Normal 29 2 2 2 2 4 2 2 2 3" xfId="27255" xr:uid="{00000000-0005-0000-0000-00003B620000}"/>
    <cellStyle name="Normal 29 2 2 2 2 4 2 2 3" xfId="27256" xr:uid="{00000000-0005-0000-0000-00003C620000}"/>
    <cellStyle name="Normal 29 2 2 2 2 4 2 2 3 2" xfId="27257" xr:uid="{00000000-0005-0000-0000-00003D620000}"/>
    <cellStyle name="Normal 29 2 2 2 2 4 2 2 4" xfId="27258" xr:uid="{00000000-0005-0000-0000-00003E620000}"/>
    <cellStyle name="Normal 29 2 2 2 2 4 2 3" xfId="27259" xr:uid="{00000000-0005-0000-0000-00003F620000}"/>
    <cellStyle name="Normal 29 2 2 2 2 4 2 3 2" xfId="27260" xr:uid="{00000000-0005-0000-0000-000040620000}"/>
    <cellStyle name="Normal 29 2 2 2 2 4 2 3 2 2" xfId="27261" xr:uid="{00000000-0005-0000-0000-000041620000}"/>
    <cellStyle name="Normal 29 2 2 2 2 4 2 3 2 2 2" xfId="27262" xr:uid="{00000000-0005-0000-0000-000042620000}"/>
    <cellStyle name="Normal 29 2 2 2 2 4 2 3 2 3" xfId="27263" xr:uid="{00000000-0005-0000-0000-000043620000}"/>
    <cellStyle name="Normal 29 2 2 2 2 4 2 3 3" xfId="27264" xr:uid="{00000000-0005-0000-0000-000044620000}"/>
    <cellStyle name="Normal 29 2 2 2 2 4 2 3 3 2" xfId="27265" xr:uid="{00000000-0005-0000-0000-000045620000}"/>
    <cellStyle name="Normal 29 2 2 2 2 4 2 3 4" xfId="27266" xr:uid="{00000000-0005-0000-0000-000046620000}"/>
    <cellStyle name="Normal 29 2 2 2 2 4 2 4" xfId="27267" xr:uid="{00000000-0005-0000-0000-000047620000}"/>
    <cellStyle name="Normal 29 2 2 2 2 4 2 4 2" xfId="27268" xr:uid="{00000000-0005-0000-0000-000048620000}"/>
    <cellStyle name="Normal 29 2 2 2 2 4 2 4 2 2" xfId="27269" xr:uid="{00000000-0005-0000-0000-000049620000}"/>
    <cellStyle name="Normal 29 2 2 2 2 4 2 4 3" xfId="27270" xr:uid="{00000000-0005-0000-0000-00004A620000}"/>
    <cellStyle name="Normal 29 2 2 2 2 4 2 5" xfId="27271" xr:uid="{00000000-0005-0000-0000-00004B620000}"/>
    <cellStyle name="Normal 29 2 2 2 2 4 2 5 2" xfId="27272" xr:uid="{00000000-0005-0000-0000-00004C620000}"/>
    <cellStyle name="Normal 29 2 2 2 2 4 2 6" xfId="27273" xr:uid="{00000000-0005-0000-0000-00004D620000}"/>
    <cellStyle name="Normal 29 2 2 2 2 4 3" xfId="27274" xr:uid="{00000000-0005-0000-0000-00004E620000}"/>
    <cellStyle name="Normal 29 2 2 2 2 4 3 2" xfId="27275" xr:uid="{00000000-0005-0000-0000-00004F620000}"/>
    <cellStyle name="Normal 29 2 2 2 2 4 3 2 2" xfId="27276" xr:uid="{00000000-0005-0000-0000-000050620000}"/>
    <cellStyle name="Normal 29 2 2 2 2 4 3 2 2 2" xfId="27277" xr:uid="{00000000-0005-0000-0000-000051620000}"/>
    <cellStyle name="Normal 29 2 2 2 2 4 3 2 3" xfId="27278" xr:uid="{00000000-0005-0000-0000-000052620000}"/>
    <cellStyle name="Normal 29 2 2 2 2 4 3 3" xfId="27279" xr:uid="{00000000-0005-0000-0000-000053620000}"/>
    <cellStyle name="Normal 29 2 2 2 2 4 3 3 2" xfId="27280" xr:uid="{00000000-0005-0000-0000-000054620000}"/>
    <cellStyle name="Normal 29 2 2 2 2 4 3 4" xfId="27281" xr:uid="{00000000-0005-0000-0000-000055620000}"/>
    <cellStyle name="Normal 29 2 2 2 2 4 4" xfId="27282" xr:uid="{00000000-0005-0000-0000-000056620000}"/>
    <cellStyle name="Normal 29 2 2 2 2 4 4 2" xfId="27283" xr:uid="{00000000-0005-0000-0000-000057620000}"/>
    <cellStyle name="Normal 29 2 2 2 2 4 4 2 2" xfId="27284" xr:uid="{00000000-0005-0000-0000-000058620000}"/>
    <cellStyle name="Normal 29 2 2 2 2 4 4 2 2 2" xfId="27285" xr:uid="{00000000-0005-0000-0000-000059620000}"/>
    <cellStyle name="Normal 29 2 2 2 2 4 4 2 3" xfId="27286" xr:uid="{00000000-0005-0000-0000-00005A620000}"/>
    <cellStyle name="Normal 29 2 2 2 2 4 4 3" xfId="27287" xr:uid="{00000000-0005-0000-0000-00005B620000}"/>
    <cellStyle name="Normal 29 2 2 2 2 4 4 3 2" xfId="27288" xr:uid="{00000000-0005-0000-0000-00005C620000}"/>
    <cellStyle name="Normal 29 2 2 2 2 4 4 4" xfId="27289" xr:uid="{00000000-0005-0000-0000-00005D620000}"/>
    <cellStyle name="Normal 29 2 2 2 2 4 5" xfId="27290" xr:uid="{00000000-0005-0000-0000-00005E620000}"/>
    <cellStyle name="Normal 29 2 2 2 2 4 5 2" xfId="27291" xr:uid="{00000000-0005-0000-0000-00005F620000}"/>
    <cellStyle name="Normal 29 2 2 2 2 4 5 2 2" xfId="27292" xr:uid="{00000000-0005-0000-0000-000060620000}"/>
    <cellStyle name="Normal 29 2 2 2 2 4 5 3" xfId="27293" xr:uid="{00000000-0005-0000-0000-000061620000}"/>
    <cellStyle name="Normal 29 2 2 2 2 4 6" xfId="27294" xr:uid="{00000000-0005-0000-0000-000062620000}"/>
    <cellStyle name="Normal 29 2 2 2 2 4 6 2" xfId="27295" xr:uid="{00000000-0005-0000-0000-000063620000}"/>
    <cellStyle name="Normal 29 2 2 2 2 4 7" xfId="27296" xr:uid="{00000000-0005-0000-0000-000064620000}"/>
    <cellStyle name="Normal 29 2 2 2 2 5" xfId="27297" xr:uid="{00000000-0005-0000-0000-000065620000}"/>
    <cellStyle name="Normal 29 2 2 2 2 5 2" xfId="27298" xr:uid="{00000000-0005-0000-0000-000066620000}"/>
    <cellStyle name="Normal 29 2 2 2 2 5 2 2" xfId="27299" xr:uid="{00000000-0005-0000-0000-000067620000}"/>
    <cellStyle name="Normal 29 2 2 2 2 5 2 2 2" xfId="27300" xr:uid="{00000000-0005-0000-0000-000068620000}"/>
    <cellStyle name="Normal 29 2 2 2 2 5 2 2 2 2" xfId="27301" xr:uid="{00000000-0005-0000-0000-000069620000}"/>
    <cellStyle name="Normal 29 2 2 2 2 5 2 2 3" xfId="27302" xr:uid="{00000000-0005-0000-0000-00006A620000}"/>
    <cellStyle name="Normal 29 2 2 2 2 5 2 3" xfId="27303" xr:uid="{00000000-0005-0000-0000-00006B620000}"/>
    <cellStyle name="Normal 29 2 2 2 2 5 2 3 2" xfId="27304" xr:uid="{00000000-0005-0000-0000-00006C620000}"/>
    <cellStyle name="Normal 29 2 2 2 2 5 2 4" xfId="27305" xr:uid="{00000000-0005-0000-0000-00006D620000}"/>
    <cellStyle name="Normal 29 2 2 2 2 5 3" xfId="27306" xr:uid="{00000000-0005-0000-0000-00006E620000}"/>
    <cellStyle name="Normal 29 2 2 2 2 5 3 2" xfId="27307" xr:uid="{00000000-0005-0000-0000-00006F620000}"/>
    <cellStyle name="Normal 29 2 2 2 2 5 3 2 2" xfId="27308" xr:uid="{00000000-0005-0000-0000-000070620000}"/>
    <cellStyle name="Normal 29 2 2 2 2 5 3 2 2 2" xfId="27309" xr:uid="{00000000-0005-0000-0000-000071620000}"/>
    <cellStyle name="Normal 29 2 2 2 2 5 3 2 3" xfId="27310" xr:uid="{00000000-0005-0000-0000-000072620000}"/>
    <cellStyle name="Normal 29 2 2 2 2 5 3 3" xfId="27311" xr:uid="{00000000-0005-0000-0000-000073620000}"/>
    <cellStyle name="Normal 29 2 2 2 2 5 3 3 2" xfId="27312" xr:uid="{00000000-0005-0000-0000-000074620000}"/>
    <cellStyle name="Normal 29 2 2 2 2 5 3 4" xfId="27313" xr:uid="{00000000-0005-0000-0000-000075620000}"/>
    <cellStyle name="Normal 29 2 2 2 2 5 4" xfId="27314" xr:uid="{00000000-0005-0000-0000-000076620000}"/>
    <cellStyle name="Normal 29 2 2 2 2 5 4 2" xfId="27315" xr:uid="{00000000-0005-0000-0000-000077620000}"/>
    <cellStyle name="Normal 29 2 2 2 2 5 4 2 2" xfId="27316" xr:uid="{00000000-0005-0000-0000-000078620000}"/>
    <cellStyle name="Normal 29 2 2 2 2 5 4 3" xfId="27317" xr:uid="{00000000-0005-0000-0000-000079620000}"/>
    <cellStyle name="Normal 29 2 2 2 2 5 5" xfId="27318" xr:uid="{00000000-0005-0000-0000-00007A620000}"/>
    <cellStyle name="Normal 29 2 2 2 2 5 5 2" xfId="27319" xr:uid="{00000000-0005-0000-0000-00007B620000}"/>
    <cellStyle name="Normal 29 2 2 2 2 5 6" xfId="27320" xr:uid="{00000000-0005-0000-0000-00007C620000}"/>
    <cellStyle name="Normal 29 2 2 2 2 6" xfId="27321" xr:uid="{00000000-0005-0000-0000-00007D620000}"/>
    <cellStyle name="Normal 29 2 2 2 2 6 2" xfId="27322" xr:uid="{00000000-0005-0000-0000-00007E620000}"/>
    <cellStyle name="Normal 29 2 2 2 2 6 2 2" xfId="27323" xr:uid="{00000000-0005-0000-0000-00007F620000}"/>
    <cellStyle name="Normal 29 2 2 2 2 6 2 2 2" xfId="27324" xr:uid="{00000000-0005-0000-0000-000080620000}"/>
    <cellStyle name="Normal 29 2 2 2 2 6 2 3" xfId="27325" xr:uid="{00000000-0005-0000-0000-000081620000}"/>
    <cellStyle name="Normal 29 2 2 2 2 6 3" xfId="27326" xr:uid="{00000000-0005-0000-0000-000082620000}"/>
    <cellStyle name="Normal 29 2 2 2 2 6 3 2" xfId="27327" xr:uid="{00000000-0005-0000-0000-000083620000}"/>
    <cellStyle name="Normal 29 2 2 2 2 6 4" xfId="27328" xr:uid="{00000000-0005-0000-0000-000084620000}"/>
    <cellStyle name="Normal 29 2 2 2 2 7" xfId="27329" xr:uid="{00000000-0005-0000-0000-000085620000}"/>
    <cellStyle name="Normal 29 2 2 2 2 7 2" xfId="27330" xr:uid="{00000000-0005-0000-0000-000086620000}"/>
    <cellStyle name="Normal 29 2 2 2 2 7 2 2" xfId="27331" xr:uid="{00000000-0005-0000-0000-000087620000}"/>
    <cellStyle name="Normal 29 2 2 2 2 7 2 2 2" xfId="27332" xr:uid="{00000000-0005-0000-0000-000088620000}"/>
    <cellStyle name="Normal 29 2 2 2 2 7 2 3" xfId="27333" xr:uid="{00000000-0005-0000-0000-000089620000}"/>
    <cellStyle name="Normal 29 2 2 2 2 7 3" xfId="27334" xr:uid="{00000000-0005-0000-0000-00008A620000}"/>
    <cellStyle name="Normal 29 2 2 2 2 7 3 2" xfId="27335" xr:uid="{00000000-0005-0000-0000-00008B620000}"/>
    <cellStyle name="Normal 29 2 2 2 2 7 4" xfId="27336" xr:uid="{00000000-0005-0000-0000-00008C620000}"/>
    <cellStyle name="Normal 29 2 2 2 2 8" xfId="27337" xr:uid="{00000000-0005-0000-0000-00008D620000}"/>
    <cellStyle name="Normal 29 2 2 2 2 8 2" xfId="27338" xr:uid="{00000000-0005-0000-0000-00008E620000}"/>
    <cellStyle name="Normal 29 2 2 2 2 8 2 2" xfId="27339" xr:uid="{00000000-0005-0000-0000-00008F620000}"/>
    <cellStyle name="Normal 29 2 2 2 2 8 3" xfId="27340" xr:uid="{00000000-0005-0000-0000-000090620000}"/>
    <cellStyle name="Normal 29 2 2 2 2 9" xfId="27341" xr:uid="{00000000-0005-0000-0000-000091620000}"/>
    <cellStyle name="Normal 29 2 2 2 2 9 2" xfId="27342" xr:uid="{00000000-0005-0000-0000-000092620000}"/>
    <cellStyle name="Normal 29 2 2 2 3" xfId="27343" xr:uid="{00000000-0005-0000-0000-000093620000}"/>
    <cellStyle name="Normal 29 2 2 2 3 10" xfId="27344" xr:uid="{00000000-0005-0000-0000-000094620000}"/>
    <cellStyle name="Normal 29 2 2 2 3 2" xfId="27345" xr:uid="{00000000-0005-0000-0000-000095620000}"/>
    <cellStyle name="Normal 29 2 2 2 3 2 2" xfId="27346" xr:uid="{00000000-0005-0000-0000-000096620000}"/>
    <cellStyle name="Normal 29 2 2 2 3 2 2 2" xfId="27347" xr:uid="{00000000-0005-0000-0000-000097620000}"/>
    <cellStyle name="Normal 29 2 2 2 3 2 2 2 2" xfId="27348" xr:uid="{00000000-0005-0000-0000-000098620000}"/>
    <cellStyle name="Normal 29 2 2 2 3 2 2 2 2 2" xfId="27349" xr:uid="{00000000-0005-0000-0000-000099620000}"/>
    <cellStyle name="Normal 29 2 2 2 3 2 2 2 2 2 2" xfId="27350" xr:uid="{00000000-0005-0000-0000-00009A620000}"/>
    <cellStyle name="Normal 29 2 2 2 3 2 2 2 2 2 2 2" xfId="27351" xr:uid="{00000000-0005-0000-0000-00009B620000}"/>
    <cellStyle name="Normal 29 2 2 2 3 2 2 2 2 2 3" xfId="27352" xr:uid="{00000000-0005-0000-0000-00009C620000}"/>
    <cellStyle name="Normal 29 2 2 2 3 2 2 2 2 3" xfId="27353" xr:uid="{00000000-0005-0000-0000-00009D620000}"/>
    <cellStyle name="Normal 29 2 2 2 3 2 2 2 2 3 2" xfId="27354" xr:uid="{00000000-0005-0000-0000-00009E620000}"/>
    <cellStyle name="Normal 29 2 2 2 3 2 2 2 2 4" xfId="27355" xr:uid="{00000000-0005-0000-0000-00009F620000}"/>
    <cellStyle name="Normal 29 2 2 2 3 2 2 2 3" xfId="27356" xr:uid="{00000000-0005-0000-0000-0000A0620000}"/>
    <cellStyle name="Normal 29 2 2 2 3 2 2 2 3 2" xfId="27357" xr:uid="{00000000-0005-0000-0000-0000A1620000}"/>
    <cellStyle name="Normal 29 2 2 2 3 2 2 2 3 2 2" xfId="27358" xr:uid="{00000000-0005-0000-0000-0000A2620000}"/>
    <cellStyle name="Normal 29 2 2 2 3 2 2 2 3 2 2 2" xfId="27359" xr:uid="{00000000-0005-0000-0000-0000A3620000}"/>
    <cellStyle name="Normal 29 2 2 2 3 2 2 2 3 2 3" xfId="27360" xr:uid="{00000000-0005-0000-0000-0000A4620000}"/>
    <cellStyle name="Normal 29 2 2 2 3 2 2 2 3 3" xfId="27361" xr:uid="{00000000-0005-0000-0000-0000A5620000}"/>
    <cellStyle name="Normal 29 2 2 2 3 2 2 2 3 3 2" xfId="27362" xr:uid="{00000000-0005-0000-0000-0000A6620000}"/>
    <cellStyle name="Normal 29 2 2 2 3 2 2 2 3 4" xfId="27363" xr:uid="{00000000-0005-0000-0000-0000A7620000}"/>
    <cellStyle name="Normal 29 2 2 2 3 2 2 2 4" xfId="27364" xr:uid="{00000000-0005-0000-0000-0000A8620000}"/>
    <cellStyle name="Normal 29 2 2 2 3 2 2 2 4 2" xfId="27365" xr:uid="{00000000-0005-0000-0000-0000A9620000}"/>
    <cellStyle name="Normal 29 2 2 2 3 2 2 2 4 2 2" xfId="27366" xr:uid="{00000000-0005-0000-0000-0000AA620000}"/>
    <cellStyle name="Normal 29 2 2 2 3 2 2 2 4 3" xfId="27367" xr:uid="{00000000-0005-0000-0000-0000AB620000}"/>
    <cellStyle name="Normal 29 2 2 2 3 2 2 2 5" xfId="27368" xr:uid="{00000000-0005-0000-0000-0000AC620000}"/>
    <cellStyle name="Normal 29 2 2 2 3 2 2 2 5 2" xfId="27369" xr:uid="{00000000-0005-0000-0000-0000AD620000}"/>
    <cellStyle name="Normal 29 2 2 2 3 2 2 2 6" xfId="27370" xr:uid="{00000000-0005-0000-0000-0000AE620000}"/>
    <cellStyle name="Normal 29 2 2 2 3 2 2 3" xfId="27371" xr:uid="{00000000-0005-0000-0000-0000AF620000}"/>
    <cellStyle name="Normal 29 2 2 2 3 2 2 3 2" xfId="27372" xr:uid="{00000000-0005-0000-0000-0000B0620000}"/>
    <cellStyle name="Normal 29 2 2 2 3 2 2 3 2 2" xfId="27373" xr:uid="{00000000-0005-0000-0000-0000B1620000}"/>
    <cellStyle name="Normal 29 2 2 2 3 2 2 3 2 2 2" xfId="27374" xr:uid="{00000000-0005-0000-0000-0000B2620000}"/>
    <cellStyle name="Normal 29 2 2 2 3 2 2 3 2 3" xfId="27375" xr:uid="{00000000-0005-0000-0000-0000B3620000}"/>
    <cellStyle name="Normal 29 2 2 2 3 2 2 3 3" xfId="27376" xr:uid="{00000000-0005-0000-0000-0000B4620000}"/>
    <cellStyle name="Normal 29 2 2 2 3 2 2 3 3 2" xfId="27377" xr:uid="{00000000-0005-0000-0000-0000B5620000}"/>
    <cellStyle name="Normal 29 2 2 2 3 2 2 3 4" xfId="27378" xr:uid="{00000000-0005-0000-0000-0000B6620000}"/>
    <cellStyle name="Normal 29 2 2 2 3 2 2 4" xfId="27379" xr:uid="{00000000-0005-0000-0000-0000B7620000}"/>
    <cellStyle name="Normal 29 2 2 2 3 2 2 4 2" xfId="27380" xr:uid="{00000000-0005-0000-0000-0000B8620000}"/>
    <cellStyle name="Normal 29 2 2 2 3 2 2 4 2 2" xfId="27381" xr:uid="{00000000-0005-0000-0000-0000B9620000}"/>
    <cellStyle name="Normal 29 2 2 2 3 2 2 4 2 2 2" xfId="27382" xr:uid="{00000000-0005-0000-0000-0000BA620000}"/>
    <cellStyle name="Normal 29 2 2 2 3 2 2 4 2 3" xfId="27383" xr:uid="{00000000-0005-0000-0000-0000BB620000}"/>
    <cellStyle name="Normal 29 2 2 2 3 2 2 4 3" xfId="27384" xr:uid="{00000000-0005-0000-0000-0000BC620000}"/>
    <cellStyle name="Normal 29 2 2 2 3 2 2 4 3 2" xfId="27385" xr:uid="{00000000-0005-0000-0000-0000BD620000}"/>
    <cellStyle name="Normal 29 2 2 2 3 2 2 4 4" xfId="27386" xr:uid="{00000000-0005-0000-0000-0000BE620000}"/>
    <cellStyle name="Normal 29 2 2 2 3 2 2 5" xfId="27387" xr:uid="{00000000-0005-0000-0000-0000BF620000}"/>
    <cellStyle name="Normal 29 2 2 2 3 2 2 5 2" xfId="27388" xr:uid="{00000000-0005-0000-0000-0000C0620000}"/>
    <cellStyle name="Normal 29 2 2 2 3 2 2 5 2 2" xfId="27389" xr:uid="{00000000-0005-0000-0000-0000C1620000}"/>
    <cellStyle name="Normal 29 2 2 2 3 2 2 5 3" xfId="27390" xr:uid="{00000000-0005-0000-0000-0000C2620000}"/>
    <cellStyle name="Normal 29 2 2 2 3 2 2 6" xfId="27391" xr:uid="{00000000-0005-0000-0000-0000C3620000}"/>
    <cellStyle name="Normal 29 2 2 2 3 2 2 6 2" xfId="27392" xr:uid="{00000000-0005-0000-0000-0000C4620000}"/>
    <cellStyle name="Normal 29 2 2 2 3 2 2 7" xfId="27393" xr:uid="{00000000-0005-0000-0000-0000C5620000}"/>
    <cellStyle name="Normal 29 2 2 2 3 2 3" xfId="27394" xr:uid="{00000000-0005-0000-0000-0000C6620000}"/>
    <cellStyle name="Normal 29 2 2 2 3 2 3 2" xfId="27395" xr:uid="{00000000-0005-0000-0000-0000C7620000}"/>
    <cellStyle name="Normal 29 2 2 2 3 2 3 2 2" xfId="27396" xr:uid="{00000000-0005-0000-0000-0000C8620000}"/>
    <cellStyle name="Normal 29 2 2 2 3 2 3 2 2 2" xfId="27397" xr:uid="{00000000-0005-0000-0000-0000C9620000}"/>
    <cellStyle name="Normal 29 2 2 2 3 2 3 2 2 2 2" xfId="27398" xr:uid="{00000000-0005-0000-0000-0000CA620000}"/>
    <cellStyle name="Normal 29 2 2 2 3 2 3 2 2 3" xfId="27399" xr:uid="{00000000-0005-0000-0000-0000CB620000}"/>
    <cellStyle name="Normal 29 2 2 2 3 2 3 2 3" xfId="27400" xr:uid="{00000000-0005-0000-0000-0000CC620000}"/>
    <cellStyle name="Normal 29 2 2 2 3 2 3 2 3 2" xfId="27401" xr:uid="{00000000-0005-0000-0000-0000CD620000}"/>
    <cellStyle name="Normal 29 2 2 2 3 2 3 2 4" xfId="27402" xr:uid="{00000000-0005-0000-0000-0000CE620000}"/>
    <cellStyle name="Normal 29 2 2 2 3 2 3 3" xfId="27403" xr:uid="{00000000-0005-0000-0000-0000CF620000}"/>
    <cellStyle name="Normal 29 2 2 2 3 2 3 3 2" xfId="27404" xr:uid="{00000000-0005-0000-0000-0000D0620000}"/>
    <cellStyle name="Normal 29 2 2 2 3 2 3 3 2 2" xfId="27405" xr:uid="{00000000-0005-0000-0000-0000D1620000}"/>
    <cellStyle name="Normal 29 2 2 2 3 2 3 3 2 2 2" xfId="27406" xr:uid="{00000000-0005-0000-0000-0000D2620000}"/>
    <cellStyle name="Normal 29 2 2 2 3 2 3 3 2 3" xfId="27407" xr:uid="{00000000-0005-0000-0000-0000D3620000}"/>
    <cellStyle name="Normal 29 2 2 2 3 2 3 3 3" xfId="27408" xr:uid="{00000000-0005-0000-0000-0000D4620000}"/>
    <cellStyle name="Normal 29 2 2 2 3 2 3 3 3 2" xfId="27409" xr:uid="{00000000-0005-0000-0000-0000D5620000}"/>
    <cellStyle name="Normal 29 2 2 2 3 2 3 3 4" xfId="27410" xr:uid="{00000000-0005-0000-0000-0000D6620000}"/>
    <cellStyle name="Normal 29 2 2 2 3 2 3 4" xfId="27411" xr:uid="{00000000-0005-0000-0000-0000D7620000}"/>
    <cellStyle name="Normal 29 2 2 2 3 2 3 4 2" xfId="27412" xr:uid="{00000000-0005-0000-0000-0000D8620000}"/>
    <cellStyle name="Normal 29 2 2 2 3 2 3 4 2 2" xfId="27413" xr:uid="{00000000-0005-0000-0000-0000D9620000}"/>
    <cellStyle name="Normal 29 2 2 2 3 2 3 4 3" xfId="27414" xr:uid="{00000000-0005-0000-0000-0000DA620000}"/>
    <cellStyle name="Normal 29 2 2 2 3 2 3 5" xfId="27415" xr:uid="{00000000-0005-0000-0000-0000DB620000}"/>
    <cellStyle name="Normal 29 2 2 2 3 2 3 5 2" xfId="27416" xr:uid="{00000000-0005-0000-0000-0000DC620000}"/>
    <cellStyle name="Normal 29 2 2 2 3 2 3 6" xfId="27417" xr:uid="{00000000-0005-0000-0000-0000DD620000}"/>
    <cellStyle name="Normal 29 2 2 2 3 2 4" xfId="27418" xr:uid="{00000000-0005-0000-0000-0000DE620000}"/>
    <cellStyle name="Normal 29 2 2 2 3 2 4 2" xfId="27419" xr:uid="{00000000-0005-0000-0000-0000DF620000}"/>
    <cellStyle name="Normal 29 2 2 2 3 2 4 2 2" xfId="27420" xr:uid="{00000000-0005-0000-0000-0000E0620000}"/>
    <cellStyle name="Normal 29 2 2 2 3 2 4 2 2 2" xfId="27421" xr:uid="{00000000-0005-0000-0000-0000E1620000}"/>
    <cellStyle name="Normal 29 2 2 2 3 2 4 2 3" xfId="27422" xr:uid="{00000000-0005-0000-0000-0000E2620000}"/>
    <cellStyle name="Normal 29 2 2 2 3 2 4 3" xfId="27423" xr:uid="{00000000-0005-0000-0000-0000E3620000}"/>
    <cellStyle name="Normal 29 2 2 2 3 2 4 3 2" xfId="27424" xr:uid="{00000000-0005-0000-0000-0000E4620000}"/>
    <cellStyle name="Normal 29 2 2 2 3 2 4 4" xfId="27425" xr:uid="{00000000-0005-0000-0000-0000E5620000}"/>
    <cellStyle name="Normal 29 2 2 2 3 2 5" xfId="27426" xr:uid="{00000000-0005-0000-0000-0000E6620000}"/>
    <cellStyle name="Normal 29 2 2 2 3 2 5 2" xfId="27427" xr:uid="{00000000-0005-0000-0000-0000E7620000}"/>
    <cellStyle name="Normal 29 2 2 2 3 2 5 2 2" xfId="27428" xr:uid="{00000000-0005-0000-0000-0000E8620000}"/>
    <cellStyle name="Normal 29 2 2 2 3 2 5 2 2 2" xfId="27429" xr:uid="{00000000-0005-0000-0000-0000E9620000}"/>
    <cellStyle name="Normal 29 2 2 2 3 2 5 2 3" xfId="27430" xr:uid="{00000000-0005-0000-0000-0000EA620000}"/>
    <cellStyle name="Normal 29 2 2 2 3 2 5 3" xfId="27431" xr:uid="{00000000-0005-0000-0000-0000EB620000}"/>
    <cellStyle name="Normal 29 2 2 2 3 2 5 3 2" xfId="27432" xr:uid="{00000000-0005-0000-0000-0000EC620000}"/>
    <cellStyle name="Normal 29 2 2 2 3 2 5 4" xfId="27433" xr:uid="{00000000-0005-0000-0000-0000ED620000}"/>
    <cellStyle name="Normal 29 2 2 2 3 2 6" xfId="27434" xr:uid="{00000000-0005-0000-0000-0000EE620000}"/>
    <cellStyle name="Normal 29 2 2 2 3 2 6 2" xfId="27435" xr:uid="{00000000-0005-0000-0000-0000EF620000}"/>
    <cellStyle name="Normal 29 2 2 2 3 2 6 2 2" xfId="27436" xr:uid="{00000000-0005-0000-0000-0000F0620000}"/>
    <cellStyle name="Normal 29 2 2 2 3 2 6 3" xfId="27437" xr:uid="{00000000-0005-0000-0000-0000F1620000}"/>
    <cellStyle name="Normal 29 2 2 2 3 2 7" xfId="27438" xr:uid="{00000000-0005-0000-0000-0000F2620000}"/>
    <cellStyle name="Normal 29 2 2 2 3 2 7 2" xfId="27439" xr:uid="{00000000-0005-0000-0000-0000F3620000}"/>
    <cellStyle name="Normal 29 2 2 2 3 2 8" xfId="27440" xr:uid="{00000000-0005-0000-0000-0000F4620000}"/>
    <cellStyle name="Normal 29 2 2 2 3 3" xfId="27441" xr:uid="{00000000-0005-0000-0000-0000F5620000}"/>
    <cellStyle name="Normal 29 2 2 2 3 3 2" xfId="27442" xr:uid="{00000000-0005-0000-0000-0000F6620000}"/>
    <cellStyle name="Normal 29 2 2 2 3 3 2 2" xfId="27443" xr:uid="{00000000-0005-0000-0000-0000F7620000}"/>
    <cellStyle name="Normal 29 2 2 2 3 3 2 2 2" xfId="27444" xr:uid="{00000000-0005-0000-0000-0000F8620000}"/>
    <cellStyle name="Normal 29 2 2 2 3 3 2 2 2 2" xfId="27445" xr:uid="{00000000-0005-0000-0000-0000F9620000}"/>
    <cellStyle name="Normal 29 2 2 2 3 3 2 2 2 2 2" xfId="27446" xr:uid="{00000000-0005-0000-0000-0000FA620000}"/>
    <cellStyle name="Normal 29 2 2 2 3 3 2 2 2 3" xfId="27447" xr:uid="{00000000-0005-0000-0000-0000FB620000}"/>
    <cellStyle name="Normal 29 2 2 2 3 3 2 2 3" xfId="27448" xr:uid="{00000000-0005-0000-0000-0000FC620000}"/>
    <cellStyle name="Normal 29 2 2 2 3 3 2 2 3 2" xfId="27449" xr:uid="{00000000-0005-0000-0000-0000FD620000}"/>
    <cellStyle name="Normal 29 2 2 2 3 3 2 2 4" xfId="27450" xr:uid="{00000000-0005-0000-0000-0000FE620000}"/>
    <cellStyle name="Normal 29 2 2 2 3 3 2 3" xfId="27451" xr:uid="{00000000-0005-0000-0000-0000FF620000}"/>
    <cellStyle name="Normal 29 2 2 2 3 3 2 3 2" xfId="27452" xr:uid="{00000000-0005-0000-0000-000000630000}"/>
    <cellStyle name="Normal 29 2 2 2 3 3 2 3 2 2" xfId="27453" xr:uid="{00000000-0005-0000-0000-000001630000}"/>
    <cellStyle name="Normal 29 2 2 2 3 3 2 3 2 2 2" xfId="27454" xr:uid="{00000000-0005-0000-0000-000002630000}"/>
    <cellStyle name="Normal 29 2 2 2 3 3 2 3 2 3" xfId="27455" xr:uid="{00000000-0005-0000-0000-000003630000}"/>
    <cellStyle name="Normal 29 2 2 2 3 3 2 3 3" xfId="27456" xr:uid="{00000000-0005-0000-0000-000004630000}"/>
    <cellStyle name="Normal 29 2 2 2 3 3 2 3 3 2" xfId="27457" xr:uid="{00000000-0005-0000-0000-000005630000}"/>
    <cellStyle name="Normal 29 2 2 2 3 3 2 3 4" xfId="27458" xr:uid="{00000000-0005-0000-0000-000006630000}"/>
    <cellStyle name="Normal 29 2 2 2 3 3 2 4" xfId="27459" xr:uid="{00000000-0005-0000-0000-000007630000}"/>
    <cellStyle name="Normal 29 2 2 2 3 3 2 4 2" xfId="27460" xr:uid="{00000000-0005-0000-0000-000008630000}"/>
    <cellStyle name="Normal 29 2 2 2 3 3 2 4 2 2" xfId="27461" xr:uid="{00000000-0005-0000-0000-000009630000}"/>
    <cellStyle name="Normal 29 2 2 2 3 3 2 4 3" xfId="27462" xr:uid="{00000000-0005-0000-0000-00000A630000}"/>
    <cellStyle name="Normal 29 2 2 2 3 3 2 5" xfId="27463" xr:uid="{00000000-0005-0000-0000-00000B630000}"/>
    <cellStyle name="Normal 29 2 2 2 3 3 2 5 2" xfId="27464" xr:uid="{00000000-0005-0000-0000-00000C630000}"/>
    <cellStyle name="Normal 29 2 2 2 3 3 2 6" xfId="27465" xr:uid="{00000000-0005-0000-0000-00000D630000}"/>
    <cellStyle name="Normal 29 2 2 2 3 3 3" xfId="27466" xr:uid="{00000000-0005-0000-0000-00000E630000}"/>
    <cellStyle name="Normal 29 2 2 2 3 3 3 2" xfId="27467" xr:uid="{00000000-0005-0000-0000-00000F630000}"/>
    <cellStyle name="Normal 29 2 2 2 3 3 3 2 2" xfId="27468" xr:uid="{00000000-0005-0000-0000-000010630000}"/>
    <cellStyle name="Normal 29 2 2 2 3 3 3 2 2 2" xfId="27469" xr:uid="{00000000-0005-0000-0000-000011630000}"/>
    <cellStyle name="Normal 29 2 2 2 3 3 3 2 3" xfId="27470" xr:uid="{00000000-0005-0000-0000-000012630000}"/>
    <cellStyle name="Normal 29 2 2 2 3 3 3 3" xfId="27471" xr:uid="{00000000-0005-0000-0000-000013630000}"/>
    <cellStyle name="Normal 29 2 2 2 3 3 3 3 2" xfId="27472" xr:uid="{00000000-0005-0000-0000-000014630000}"/>
    <cellStyle name="Normal 29 2 2 2 3 3 3 4" xfId="27473" xr:uid="{00000000-0005-0000-0000-000015630000}"/>
    <cellStyle name="Normal 29 2 2 2 3 3 4" xfId="27474" xr:uid="{00000000-0005-0000-0000-000016630000}"/>
    <cellStyle name="Normal 29 2 2 2 3 3 4 2" xfId="27475" xr:uid="{00000000-0005-0000-0000-000017630000}"/>
    <cellStyle name="Normal 29 2 2 2 3 3 4 2 2" xfId="27476" xr:uid="{00000000-0005-0000-0000-000018630000}"/>
    <cellStyle name="Normal 29 2 2 2 3 3 4 2 2 2" xfId="27477" xr:uid="{00000000-0005-0000-0000-000019630000}"/>
    <cellStyle name="Normal 29 2 2 2 3 3 4 2 3" xfId="27478" xr:uid="{00000000-0005-0000-0000-00001A630000}"/>
    <cellStyle name="Normal 29 2 2 2 3 3 4 3" xfId="27479" xr:uid="{00000000-0005-0000-0000-00001B630000}"/>
    <cellStyle name="Normal 29 2 2 2 3 3 4 3 2" xfId="27480" xr:uid="{00000000-0005-0000-0000-00001C630000}"/>
    <cellStyle name="Normal 29 2 2 2 3 3 4 4" xfId="27481" xr:uid="{00000000-0005-0000-0000-00001D630000}"/>
    <cellStyle name="Normal 29 2 2 2 3 3 5" xfId="27482" xr:uid="{00000000-0005-0000-0000-00001E630000}"/>
    <cellStyle name="Normal 29 2 2 2 3 3 5 2" xfId="27483" xr:uid="{00000000-0005-0000-0000-00001F630000}"/>
    <cellStyle name="Normal 29 2 2 2 3 3 5 2 2" xfId="27484" xr:uid="{00000000-0005-0000-0000-000020630000}"/>
    <cellStyle name="Normal 29 2 2 2 3 3 5 3" xfId="27485" xr:uid="{00000000-0005-0000-0000-000021630000}"/>
    <cellStyle name="Normal 29 2 2 2 3 3 6" xfId="27486" xr:uid="{00000000-0005-0000-0000-000022630000}"/>
    <cellStyle name="Normal 29 2 2 2 3 3 6 2" xfId="27487" xr:uid="{00000000-0005-0000-0000-000023630000}"/>
    <cellStyle name="Normal 29 2 2 2 3 3 7" xfId="27488" xr:uid="{00000000-0005-0000-0000-000024630000}"/>
    <cellStyle name="Normal 29 2 2 2 3 4" xfId="27489" xr:uid="{00000000-0005-0000-0000-000025630000}"/>
    <cellStyle name="Normal 29 2 2 2 3 4 2" xfId="27490" xr:uid="{00000000-0005-0000-0000-000026630000}"/>
    <cellStyle name="Normal 29 2 2 2 3 4 2 2" xfId="27491" xr:uid="{00000000-0005-0000-0000-000027630000}"/>
    <cellStyle name="Normal 29 2 2 2 3 4 2 2 2" xfId="27492" xr:uid="{00000000-0005-0000-0000-000028630000}"/>
    <cellStyle name="Normal 29 2 2 2 3 4 2 2 2 2" xfId="27493" xr:uid="{00000000-0005-0000-0000-000029630000}"/>
    <cellStyle name="Normal 29 2 2 2 3 4 2 2 3" xfId="27494" xr:uid="{00000000-0005-0000-0000-00002A630000}"/>
    <cellStyle name="Normal 29 2 2 2 3 4 2 3" xfId="27495" xr:uid="{00000000-0005-0000-0000-00002B630000}"/>
    <cellStyle name="Normal 29 2 2 2 3 4 2 3 2" xfId="27496" xr:uid="{00000000-0005-0000-0000-00002C630000}"/>
    <cellStyle name="Normal 29 2 2 2 3 4 2 4" xfId="27497" xr:uid="{00000000-0005-0000-0000-00002D630000}"/>
    <cellStyle name="Normal 29 2 2 2 3 4 3" xfId="27498" xr:uid="{00000000-0005-0000-0000-00002E630000}"/>
    <cellStyle name="Normal 29 2 2 2 3 4 3 2" xfId="27499" xr:uid="{00000000-0005-0000-0000-00002F630000}"/>
    <cellStyle name="Normal 29 2 2 2 3 4 3 2 2" xfId="27500" xr:uid="{00000000-0005-0000-0000-000030630000}"/>
    <cellStyle name="Normal 29 2 2 2 3 4 3 2 2 2" xfId="27501" xr:uid="{00000000-0005-0000-0000-000031630000}"/>
    <cellStyle name="Normal 29 2 2 2 3 4 3 2 3" xfId="27502" xr:uid="{00000000-0005-0000-0000-000032630000}"/>
    <cellStyle name="Normal 29 2 2 2 3 4 3 3" xfId="27503" xr:uid="{00000000-0005-0000-0000-000033630000}"/>
    <cellStyle name="Normal 29 2 2 2 3 4 3 3 2" xfId="27504" xr:uid="{00000000-0005-0000-0000-000034630000}"/>
    <cellStyle name="Normal 29 2 2 2 3 4 3 4" xfId="27505" xr:uid="{00000000-0005-0000-0000-000035630000}"/>
    <cellStyle name="Normal 29 2 2 2 3 4 4" xfId="27506" xr:uid="{00000000-0005-0000-0000-000036630000}"/>
    <cellStyle name="Normal 29 2 2 2 3 4 4 2" xfId="27507" xr:uid="{00000000-0005-0000-0000-000037630000}"/>
    <cellStyle name="Normal 29 2 2 2 3 4 4 2 2" xfId="27508" xr:uid="{00000000-0005-0000-0000-000038630000}"/>
    <cellStyle name="Normal 29 2 2 2 3 4 4 3" xfId="27509" xr:uid="{00000000-0005-0000-0000-000039630000}"/>
    <cellStyle name="Normal 29 2 2 2 3 4 5" xfId="27510" xr:uid="{00000000-0005-0000-0000-00003A630000}"/>
    <cellStyle name="Normal 29 2 2 2 3 4 5 2" xfId="27511" xr:uid="{00000000-0005-0000-0000-00003B630000}"/>
    <cellStyle name="Normal 29 2 2 2 3 4 6" xfId="27512" xr:uid="{00000000-0005-0000-0000-00003C630000}"/>
    <cellStyle name="Normal 29 2 2 2 3 5" xfId="27513" xr:uid="{00000000-0005-0000-0000-00003D630000}"/>
    <cellStyle name="Normal 29 2 2 2 3 5 2" xfId="27514" xr:uid="{00000000-0005-0000-0000-00003E630000}"/>
    <cellStyle name="Normal 29 2 2 2 3 5 2 2" xfId="27515" xr:uid="{00000000-0005-0000-0000-00003F630000}"/>
    <cellStyle name="Normal 29 2 2 2 3 5 2 2 2" xfId="27516" xr:uid="{00000000-0005-0000-0000-000040630000}"/>
    <cellStyle name="Normal 29 2 2 2 3 5 2 3" xfId="27517" xr:uid="{00000000-0005-0000-0000-000041630000}"/>
    <cellStyle name="Normal 29 2 2 2 3 5 3" xfId="27518" xr:uid="{00000000-0005-0000-0000-000042630000}"/>
    <cellStyle name="Normal 29 2 2 2 3 5 3 2" xfId="27519" xr:uid="{00000000-0005-0000-0000-000043630000}"/>
    <cellStyle name="Normal 29 2 2 2 3 5 4" xfId="27520" xr:uid="{00000000-0005-0000-0000-000044630000}"/>
    <cellStyle name="Normal 29 2 2 2 3 6" xfId="27521" xr:uid="{00000000-0005-0000-0000-000045630000}"/>
    <cellStyle name="Normal 29 2 2 2 3 6 2" xfId="27522" xr:uid="{00000000-0005-0000-0000-000046630000}"/>
    <cellStyle name="Normal 29 2 2 2 3 6 2 2" xfId="27523" xr:uid="{00000000-0005-0000-0000-000047630000}"/>
    <cellStyle name="Normal 29 2 2 2 3 6 2 2 2" xfId="27524" xr:uid="{00000000-0005-0000-0000-000048630000}"/>
    <cellStyle name="Normal 29 2 2 2 3 6 2 3" xfId="27525" xr:uid="{00000000-0005-0000-0000-000049630000}"/>
    <cellStyle name="Normal 29 2 2 2 3 6 3" xfId="27526" xr:uid="{00000000-0005-0000-0000-00004A630000}"/>
    <cellStyle name="Normal 29 2 2 2 3 6 3 2" xfId="27527" xr:uid="{00000000-0005-0000-0000-00004B630000}"/>
    <cellStyle name="Normal 29 2 2 2 3 6 4" xfId="27528" xr:uid="{00000000-0005-0000-0000-00004C630000}"/>
    <cellStyle name="Normal 29 2 2 2 3 7" xfId="27529" xr:uid="{00000000-0005-0000-0000-00004D630000}"/>
    <cellStyle name="Normal 29 2 2 2 3 7 2" xfId="27530" xr:uid="{00000000-0005-0000-0000-00004E630000}"/>
    <cellStyle name="Normal 29 2 2 2 3 7 2 2" xfId="27531" xr:uid="{00000000-0005-0000-0000-00004F630000}"/>
    <cellStyle name="Normal 29 2 2 2 3 7 3" xfId="27532" xr:uid="{00000000-0005-0000-0000-000050630000}"/>
    <cellStyle name="Normal 29 2 2 2 3 8" xfId="27533" xr:uid="{00000000-0005-0000-0000-000051630000}"/>
    <cellStyle name="Normal 29 2 2 2 3 8 2" xfId="27534" xr:uid="{00000000-0005-0000-0000-000052630000}"/>
    <cellStyle name="Normal 29 2 2 2 3 9" xfId="27535" xr:uid="{00000000-0005-0000-0000-000053630000}"/>
    <cellStyle name="Normal 29 2 2 2 3 9 2" xfId="27536" xr:uid="{00000000-0005-0000-0000-000054630000}"/>
    <cellStyle name="Normal 29 2 2 2 4" xfId="27537" xr:uid="{00000000-0005-0000-0000-000055630000}"/>
    <cellStyle name="Normal 29 2 2 2 4 2" xfId="27538" xr:uid="{00000000-0005-0000-0000-000056630000}"/>
    <cellStyle name="Normal 29 2 2 2 4 2 2" xfId="27539" xr:uid="{00000000-0005-0000-0000-000057630000}"/>
    <cellStyle name="Normal 29 2 2 2 4 2 2 2" xfId="27540" xr:uid="{00000000-0005-0000-0000-000058630000}"/>
    <cellStyle name="Normal 29 2 2 2 4 2 2 2 2" xfId="27541" xr:uid="{00000000-0005-0000-0000-000059630000}"/>
    <cellStyle name="Normal 29 2 2 2 4 2 2 2 2 2" xfId="27542" xr:uid="{00000000-0005-0000-0000-00005A630000}"/>
    <cellStyle name="Normal 29 2 2 2 4 2 2 2 2 2 2" xfId="27543" xr:uid="{00000000-0005-0000-0000-00005B630000}"/>
    <cellStyle name="Normal 29 2 2 2 4 2 2 2 2 3" xfId="27544" xr:uid="{00000000-0005-0000-0000-00005C630000}"/>
    <cellStyle name="Normal 29 2 2 2 4 2 2 2 3" xfId="27545" xr:uid="{00000000-0005-0000-0000-00005D630000}"/>
    <cellStyle name="Normal 29 2 2 2 4 2 2 2 3 2" xfId="27546" xr:uid="{00000000-0005-0000-0000-00005E630000}"/>
    <cellStyle name="Normal 29 2 2 2 4 2 2 2 4" xfId="27547" xr:uid="{00000000-0005-0000-0000-00005F630000}"/>
    <cellStyle name="Normal 29 2 2 2 4 2 2 3" xfId="27548" xr:uid="{00000000-0005-0000-0000-000060630000}"/>
    <cellStyle name="Normal 29 2 2 2 4 2 2 3 2" xfId="27549" xr:uid="{00000000-0005-0000-0000-000061630000}"/>
    <cellStyle name="Normal 29 2 2 2 4 2 2 3 2 2" xfId="27550" xr:uid="{00000000-0005-0000-0000-000062630000}"/>
    <cellStyle name="Normal 29 2 2 2 4 2 2 3 2 2 2" xfId="27551" xr:uid="{00000000-0005-0000-0000-000063630000}"/>
    <cellStyle name="Normal 29 2 2 2 4 2 2 3 2 3" xfId="27552" xr:uid="{00000000-0005-0000-0000-000064630000}"/>
    <cellStyle name="Normal 29 2 2 2 4 2 2 3 3" xfId="27553" xr:uid="{00000000-0005-0000-0000-000065630000}"/>
    <cellStyle name="Normal 29 2 2 2 4 2 2 3 3 2" xfId="27554" xr:uid="{00000000-0005-0000-0000-000066630000}"/>
    <cellStyle name="Normal 29 2 2 2 4 2 2 3 4" xfId="27555" xr:uid="{00000000-0005-0000-0000-000067630000}"/>
    <cellStyle name="Normal 29 2 2 2 4 2 2 4" xfId="27556" xr:uid="{00000000-0005-0000-0000-000068630000}"/>
    <cellStyle name="Normal 29 2 2 2 4 2 2 4 2" xfId="27557" xr:uid="{00000000-0005-0000-0000-000069630000}"/>
    <cellStyle name="Normal 29 2 2 2 4 2 2 4 2 2" xfId="27558" xr:uid="{00000000-0005-0000-0000-00006A630000}"/>
    <cellStyle name="Normal 29 2 2 2 4 2 2 4 3" xfId="27559" xr:uid="{00000000-0005-0000-0000-00006B630000}"/>
    <cellStyle name="Normal 29 2 2 2 4 2 2 5" xfId="27560" xr:uid="{00000000-0005-0000-0000-00006C630000}"/>
    <cellStyle name="Normal 29 2 2 2 4 2 2 5 2" xfId="27561" xr:uid="{00000000-0005-0000-0000-00006D630000}"/>
    <cellStyle name="Normal 29 2 2 2 4 2 2 6" xfId="27562" xr:uid="{00000000-0005-0000-0000-00006E630000}"/>
    <cellStyle name="Normal 29 2 2 2 4 2 3" xfId="27563" xr:uid="{00000000-0005-0000-0000-00006F630000}"/>
    <cellStyle name="Normal 29 2 2 2 4 2 3 2" xfId="27564" xr:uid="{00000000-0005-0000-0000-000070630000}"/>
    <cellStyle name="Normal 29 2 2 2 4 2 3 2 2" xfId="27565" xr:uid="{00000000-0005-0000-0000-000071630000}"/>
    <cellStyle name="Normal 29 2 2 2 4 2 3 2 2 2" xfId="27566" xr:uid="{00000000-0005-0000-0000-000072630000}"/>
    <cellStyle name="Normal 29 2 2 2 4 2 3 2 3" xfId="27567" xr:uid="{00000000-0005-0000-0000-000073630000}"/>
    <cellStyle name="Normal 29 2 2 2 4 2 3 3" xfId="27568" xr:uid="{00000000-0005-0000-0000-000074630000}"/>
    <cellStyle name="Normal 29 2 2 2 4 2 3 3 2" xfId="27569" xr:uid="{00000000-0005-0000-0000-000075630000}"/>
    <cellStyle name="Normal 29 2 2 2 4 2 3 4" xfId="27570" xr:uid="{00000000-0005-0000-0000-000076630000}"/>
    <cellStyle name="Normal 29 2 2 2 4 2 4" xfId="27571" xr:uid="{00000000-0005-0000-0000-000077630000}"/>
    <cellStyle name="Normal 29 2 2 2 4 2 4 2" xfId="27572" xr:uid="{00000000-0005-0000-0000-000078630000}"/>
    <cellStyle name="Normal 29 2 2 2 4 2 4 2 2" xfId="27573" xr:uid="{00000000-0005-0000-0000-000079630000}"/>
    <cellStyle name="Normal 29 2 2 2 4 2 4 2 2 2" xfId="27574" xr:uid="{00000000-0005-0000-0000-00007A630000}"/>
    <cellStyle name="Normal 29 2 2 2 4 2 4 2 3" xfId="27575" xr:uid="{00000000-0005-0000-0000-00007B630000}"/>
    <cellStyle name="Normal 29 2 2 2 4 2 4 3" xfId="27576" xr:uid="{00000000-0005-0000-0000-00007C630000}"/>
    <cellStyle name="Normal 29 2 2 2 4 2 4 3 2" xfId="27577" xr:uid="{00000000-0005-0000-0000-00007D630000}"/>
    <cellStyle name="Normal 29 2 2 2 4 2 4 4" xfId="27578" xr:uid="{00000000-0005-0000-0000-00007E630000}"/>
    <cellStyle name="Normal 29 2 2 2 4 2 5" xfId="27579" xr:uid="{00000000-0005-0000-0000-00007F630000}"/>
    <cellStyle name="Normal 29 2 2 2 4 2 5 2" xfId="27580" xr:uid="{00000000-0005-0000-0000-000080630000}"/>
    <cellStyle name="Normal 29 2 2 2 4 2 5 2 2" xfId="27581" xr:uid="{00000000-0005-0000-0000-000081630000}"/>
    <cellStyle name="Normal 29 2 2 2 4 2 5 3" xfId="27582" xr:uid="{00000000-0005-0000-0000-000082630000}"/>
    <cellStyle name="Normal 29 2 2 2 4 2 6" xfId="27583" xr:uid="{00000000-0005-0000-0000-000083630000}"/>
    <cellStyle name="Normal 29 2 2 2 4 2 6 2" xfId="27584" xr:uid="{00000000-0005-0000-0000-000084630000}"/>
    <cellStyle name="Normal 29 2 2 2 4 2 7" xfId="27585" xr:uid="{00000000-0005-0000-0000-000085630000}"/>
    <cellStyle name="Normal 29 2 2 2 4 3" xfId="27586" xr:uid="{00000000-0005-0000-0000-000086630000}"/>
    <cellStyle name="Normal 29 2 2 2 4 3 2" xfId="27587" xr:uid="{00000000-0005-0000-0000-000087630000}"/>
    <cellStyle name="Normal 29 2 2 2 4 3 2 2" xfId="27588" xr:uid="{00000000-0005-0000-0000-000088630000}"/>
    <cellStyle name="Normal 29 2 2 2 4 3 2 2 2" xfId="27589" xr:uid="{00000000-0005-0000-0000-000089630000}"/>
    <cellStyle name="Normal 29 2 2 2 4 3 2 2 2 2" xfId="27590" xr:uid="{00000000-0005-0000-0000-00008A630000}"/>
    <cellStyle name="Normal 29 2 2 2 4 3 2 2 3" xfId="27591" xr:uid="{00000000-0005-0000-0000-00008B630000}"/>
    <cellStyle name="Normal 29 2 2 2 4 3 2 3" xfId="27592" xr:uid="{00000000-0005-0000-0000-00008C630000}"/>
    <cellStyle name="Normal 29 2 2 2 4 3 2 3 2" xfId="27593" xr:uid="{00000000-0005-0000-0000-00008D630000}"/>
    <cellStyle name="Normal 29 2 2 2 4 3 2 4" xfId="27594" xr:uid="{00000000-0005-0000-0000-00008E630000}"/>
    <cellStyle name="Normal 29 2 2 2 4 3 3" xfId="27595" xr:uid="{00000000-0005-0000-0000-00008F630000}"/>
    <cellStyle name="Normal 29 2 2 2 4 3 3 2" xfId="27596" xr:uid="{00000000-0005-0000-0000-000090630000}"/>
    <cellStyle name="Normal 29 2 2 2 4 3 3 2 2" xfId="27597" xr:uid="{00000000-0005-0000-0000-000091630000}"/>
    <cellStyle name="Normal 29 2 2 2 4 3 3 2 2 2" xfId="27598" xr:uid="{00000000-0005-0000-0000-000092630000}"/>
    <cellStyle name="Normal 29 2 2 2 4 3 3 2 3" xfId="27599" xr:uid="{00000000-0005-0000-0000-000093630000}"/>
    <cellStyle name="Normal 29 2 2 2 4 3 3 3" xfId="27600" xr:uid="{00000000-0005-0000-0000-000094630000}"/>
    <cellStyle name="Normal 29 2 2 2 4 3 3 3 2" xfId="27601" xr:uid="{00000000-0005-0000-0000-000095630000}"/>
    <cellStyle name="Normal 29 2 2 2 4 3 3 4" xfId="27602" xr:uid="{00000000-0005-0000-0000-000096630000}"/>
    <cellStyle name="Normal 29 2 2 2 4 3 4" xfId="27603" xr:uid="{00000000-0005-0000-0000-000097630000}"/>
    <cellStyle name="Normal 29 2 2 2 4 3 4 2" xfId="27604" xr:uid="{00000000-0005-0000-0000-000098630000}"/>
    <cellStyle name="Normal 29 2 2 2 4 3 4 2 2" xfId="27605" xr:uid="{00000000-0005-0000-0000-000099630000}"/>
    <cellStyle name="Normal 29 2 2 2 4 3 4 3" xfId="27606" xr:uid="{00000000-0005-0000-0000-00009A630000}"/>
    <cellStyle name="Normal 29 2 2 2 4 3 5" xfId="27607" xr:uid="{00000000-0005-0000-0000-00009B630000}"/>
    <cellStyle name="Normal 29 2 2 2 4 3 5 2" xfId="27608" xr:uid="{00000000-0005-0000-0000-00009C630000}"/>
    <cellStyle name="Normal 29 2 2 2 4 3 6" xfId="27609" xr:uid="{00000000-0005-0000-0000-00009D630000}"/>
    <cellStyle name="Normal 29 2 2 2 4 4" xfId="27610" xr:uid="{00000000-0005-0000-0000-00009E630000}"/>
    <cellStyle name="Normal 29 2 2 2 4 4 2" xfId="27611" xr:uid="{00000000-0005-0000-0000-00009F630000}"/>
    <cellStyle name="Normal 29 2 2 2 4 4 2 2" xfId="27612" xr:uid="{00000000-0005-0000-0000-0000A0630000}"/>
    <cellStyle name="Normal 29 2 2 2 4 4 2 2 2" xfId="27613" xr:uid="{00000000-0005-0000-0000-0000A1630000}"/>
    <cellStyle name="Normal 29 2 2 2 4 4 2 3" xfId="27614" xr:uid="{00000000-0005-0000-0000-0000A2630000}"/>
    <cellStyle name="Normal 29 2 2 2 4 4 3" xfId="27615" xr:uid="{00000000-0005-0000-0000-0000A3630000}"/>
    <cellStyle name="Normal 29 2 2 2 4 4 3 2" xfId="27616" xr:uid="{00000000-0005-0000-0000-0000A4630000}"/>
    <cellStyle name="Normal 29 2 2 2 4 4 4" xfId="27617" xr:uid="{00000000-0005-0000-0000-0000A5630000}"/>
    <cellStyle name="Normal 29 2 2 2 4 5" xfId="27618" xr:uid="{00000000-0005-0000-0000-0000A6630000}"/>
    <cellStyle name="Normal 29 2 2 2 4 5 2" xfId="27619" xr:uid="{00000000-0005-0000-0000-0000A7630000}"/>
    <cellStyle name="Normal 29 2 2 2 4 5 2 2" xfId="27620" xr:uid="{00000000-0005-0000-0000-0000A8630000}"/>
    <cellStyle name="Normal 29 2 2 2 4 5 2 2 2" xfId="27621" xr:uid="{00000000-0005-0000-0000-0000A9630000}"/>
    <cellStyle name="Normal 29 2 2 2 4 5 2 3" xfId="27622" xr:uid="{00000000-0005-0000-0000-0000AA630000}"/>
    <cellStyle name="Normal 29 2 2 2 4 5 3" xfId="27623" xr:uid="{00000000-0005-0000-0000-0000AB630000}"/>
    <cellStyle name="Normal 29 2 2 2 4 5 3 2" xfId="27624" xr:uid="{00000000-0005-0000-0000-0000AC630000}"/>
    <cellStyle name="Normal 29 2 2 2 4 5 4" xfId="27625" xr:uid="{00000000-0005-0000-0000-0000AD630000}"/>
    <cellStyle name="Normal 29 2 2 2 4 6" xfId="27626" xr:uid="{00000000-0005-0000-0000-0000AE630000}"/>
    <cellStyle name="Normal 29 2 2 2 4 6 2" xfId="27627" xr:uid="{00000000-0005-0000-0000-0000AF630000}"/>
    <cellStyle name="Normal 29 2 2 2 4 6 2 2" xfId="27628" xr:uid="{00000000-0005-0000-0000-0000B0630000}"/>
    <cellStyle name="Normal 29 2 2 2 4 6 3" xfId="27629" xr:uid="{00000000-0005-0000-0000-0000B1630000}"/>
    <cellStyle name="Normal 29 2 2 2 4 7" xfId="27630" xr:uid="{00000000-0005-0000-0000-0000B2630000}"/>
    <cellStyle name="Normal 29 2 2 2 4 7 2" xfId="27631" xr:uid="{00000000-0005-0000-0000-0000B3630000}"/>
    <cellStyle name="Normal 29 2 2 2 4 8" xfId="27632" xr:uid="{00000000-0005-0000-0000-0000B4630000}"/>
    <cellStyle name="Normal 29 2 2 2 5" xfId="27633" xr:uid="{00000000-0005-0000-0000-0000B5630000}"/>
    <cellStyle name="Normal 29 2 2 2 5 2" xfId="27634" xr:uid="{00000000-0005-0000-0000-0000B6630000}"/>
    <cellStyle name="Normal 29 2 2 2 5 2 2" xfId="27635" xr:uid="{00000000-0005-0000-0000-0000B7630000}"/>
    <cellStyle name="Normal 29 2 2 2 5 2 2 2" xfId="27636" xr:uid="{00000000-0005-0000-0000-0000B8630000}"/>
    <cellStyle name="Normal 29 2 2 2 5 2 2 2 2" xfId="27637" xr:uid="{00000000-0005-0000-0000-0000B9630000}"/>
    <cellStyle name="Normal 29 2 2 2 5 2 2 2 2 2" xfId="27638" xr:uid="{00000000-0005-0000-0000-0000BA630000}"/>
    <cellStyle name="Normal 29 2 2 2 5 2 2 2 3" xfId="27639" xr:uid="{00000000-0005-0000-0000-0000BB630000}"/>
    <cellStyle name="Normal 29 2 2 2 5 2 2 3" xfId="27640" xr:uid="{00000000-0005-0000-0000-0000BC630000}"/>
    <cellStyle name="Normal 29 2 2 2 5 2 2 3 2" xfId="27641" xr:uid="{00000000-0005-0000-0000-0000BD630000}"/>
    <cellStyle name="Normal 29 2 2 2 5 2 2 4" xfId="27642" xr:uid="{00000000-0005-0000-0000-0000BE630000}"/>
    <cellStyle name="Normal 29 2 2 2 5 2 3" xfId="27643" xr:uid="{00000000-0005-0000-0000-0000BF630000}"/>
    <cellStyle name="Normal 29 2 2 2 5 2 3 2" xfId="27644" xr:uid="{00000000-0005-0000-0000-0000C0630000}"/>
    <cellStyle name="Normal 29 2 2 2 5 2 3 2 2" xfId="27645" xr:uid="{00000000-0005-0000-0000-0000C1630000}"/>
    <cellStyle name="Normal 29 2 2 2 5 2 3 2 2 2" xfId="27646" xr:uid="{00000000-0005-0000-0000-0000C2630000}"/>
    <cellStyle name="Normal 29 2 2 2 5 2 3 2 3" xfId="27647" xr:uid="{00000000-0005-0000-0000-0000C3630000}"/>
    <cellStyle name="Normal 29 2 2 2 5 2 3 3" xfId="27648" xr:uid="{00000000-0005-0000-0000-0000C4630000}"/>
    <cellStyle name="Normal 29 2 2 2 5 2 3 3 2" xfId="27649" xr:uid="{00000000-0005-0000-0000-0000C5630000}"/>
    <cellStyle name="Normal 29 2 2 2 5 2 3 4" xfId="27650" xr:uid="{00000000-0005-0000-0000-0000C6630000}"/>
    <cellStyle name="Normal 29 2 2 2 5 2 4" xfId="27651" xr:uid="{00000000-0005-0000-0000-0000C7630000}"/>
    <cellStyle name="Normal 29 2 2 2 5 2 4 2" xfId="27652" xr:uid="{00000000-0005-0000-0000-0000C8630000}"/>
    <cellStyle name="Normal 29 2 2 2 5 2 4 2 2" xfId="27653" xr:uid="{00000000-0005-0000-0000-0000C9630000}"/>
    <cellStyle name="Normal 29 2 2 2 5 2 4 3" xfId="27654" xr:uid="{00000000-0005-0000-0000-0000CA630000}"/>
    <cellStyle name="Normal 29 2 2 2 5 2 5" xfId="27655" xr:uid="{00000000-0005-0000-0000-0000CB630000}"/>
    <cellStyle name="Normal 29 2 2 2 5 2 5 2" xfId="27656" xr:uid="{00000000-0005-0000-0000-0000CC630000}"/>
    <cellStyle name="Normal 29 2 2 2 5 2 6" xfId="27657" xr:uid="{00000000-0005-0000-0000-0000CD630000}"/>
    <cellStyle name="Normal 29 2 2 2 5 3" xfId="27658" xr:uid="{00000000-0005-0000-0000-0000CE630000}"/>
    <cellStyle name="Normal 29 2 2 2 5 3 2" xfId="27659" xr:uid="{00000000-0005-0000-0000-0000CF630000}"/>
    <cellStyle name="Normal 29 2 2 2 5 3 2 2" xfId="27660" xr:uid="{00000000-0005-0000-0000-0000D0630000}"/>
    <cellStyle name="Normal 29 2 2 2 5 3 2 2 2" xfId="27661" xr:uid="{00000000-0005-0000-0000-0000D1630000}"/>
    <cellStyle name="Normal 29 2 2 2 5 3 2 3" xfId="27662" xr:uid="{00000000-0005-0000-0000-0000D2630000}"/>
    <cellStyle name="Normal 29 2 2 2 5 3 3" xfId="27663" xr:uid="{00000000-0005-0000-0000-0000D3630000}"/>
    <cellStyle name="Normal 29 2 2 2 5 3 3 2" xfId="27664" xr:uid="{00000000-0005-0000-0000-0000D4630000}"/>
    <cellStyle name="Normal 29 2 2 2 5 3 4" xfId="27665" xr:uid="{00000000-0005-0000-0000-0000D5630000}"/>
    <cellStyle name="Normal 29 2 2 2 5 4" xfId="27666" xr:uid="{00000000-0005-0000-0000-0000D6630000}"/>
    <cellStyle name="Normal 29 2 2 2 5 4 2" xfId="27667" xr:uid="{00000000-0005-0000-0000-0000D7630000}"/>
    <cellStyle name="Normal 29 2 2 2 5 4 2 2" xfId="27668" xr:uid="{00000000-0005-0000-0000-0000D8630000}"/>
    <cellStyle name="Normal 29 2 2 2 5 4 2 2 2" xfId="27669" xr:uid="{00000000-0005-0000-0000-0000D9630000}"/>
    <cellStyle name="Normal 29 2 2 2 5 4 2 3" xfId="27670" xr:uid="{00000000-0005-0000-0000-0000DA630000}"/>
    <cellStyle name="Normal 29 2 2 2 5 4 3" xfId="27671" xr:uid="{00000000-0005-0000-0000-0000DB630000}"/>
    <cellStyle name="Normal 29 2 2 2 5 4 3 2" xfId="27672" xr:uid="{00000000-0005-0000-0000-0000DC630000}"/>
    <cellStyle name="Normal 29 2 2 2 5 4 4" xfId="27673" xr:uid="{00000000-0005-0000-0000-0000DD630000}"/>
    <cellStyle name="Normal 29 2 2 2 5 5" xfId="27674" xr:uid="{00000000-0005-0000-0000-0000DE630000}"/>
    <cellStyle name="Normal 29 2 2 2 5 5 2" xfId="27675" xr:uid="{00000000-0005-0000-0000-0000DF630000}"/>
    <cellStyle name="Normal 29 2 2 2 5 5 2 2" xfId="27676" xr:uid="{00000000-0005-0000-0000-0000E0630000}"/>
    <cellStyle name="Normal 29 2 2 2 5 5 3" xfId="27677" xr:uid="{00000000-0005-0000-0000-0000E1630000}"/>
    <cellStyle name="Normal 29 2 2 2 5 6" xfId="27678" xr:uid="{00000000-0005-0000-0000-0000E2630000}"/>
    <cellStyle name="Normal 29 2 2 2 5 6 2" xfId="27679" xr:uid="{00000000-0005-0000-0000-0000E3630000}"/>
    <cellStyle name="Normal 29 2 2 2 5 7" xfId="27680" xr:uid="{00000000-0005-0000-0000-0000E4630000}"/>
    <cellStyle name="Normal 29 2 2 2 6" xfId="27681" xr:uid="{00000000-0005-0000-0000-0000E5630000}"/>
    <cellStyle name="Normal 29 2 2 2 6 2" xfId="27682" xr:uid="{00000000-0005-0000-0000-0000E6630000}"/>
    <cellStyle name="Normal 29 2 2 2 6 2 2" xfId="27683" xr:uid="{00000000-0005-0000-0000-0000E7630000}"/>
    <cellStyle name="Normal 29 2 2 2 6 2 2 2" xfId="27684" xr:uid="{00000000-0005-0000-0000-0000E8630000}"/>
    <cellStyle name="Normal 29 2 2 2 6 2 2 2 2" xfId="27685" xr:uid="{00000000-0005-0000-0000-0000E9630000}"/>
    <cellStyle name="Normal 29 2 2 2 6 2 2 3" xfId="27686" xr:uid="{00000000-0005-0000-0000-0000EA630000}"/>
    <cellStyle name="Normal 29 2 2 2 6 2 3" xfId="27687" xr:uid="{00000000-0005-0000-0000-0000EB630000}"/>
    <cellStyle name="Normal 29 2 2 2 6 2 3 2" xfId="27688" xr:uid="{00000000-0005-0000-0000-0000EC630000}"/>
    <cellStyle name="Normal 29 2 2 2 6 2 4" xfId="27689" xr:uid="{00000000-0005-0000-0000-0000ED630000}"/>
    <cellStyle name="Normal 29 2 2 2 6 3" xfId="27690" xr:uid="{00000000-0005-0000-0000-0000EE630000}"/>
    <cellStyle name="Normal 29 2 2 2 6 3 2" xfId="27691" xr:uid="{00000000-0005-0000-0000-0000EF630000}"/>
    <cellStyle name="Normal 29 2 2 2 6 3 2 2" xfId="27692" xr:uid="{00000000-0005-0000-0000-0000F0630000}"/>
    <cellStyle name="Normal 29 2 2 2 6 3 2 2 2" xfId="27693" xr:uid="{00000000-0005-0000-0000-0000F1630000}"/>
    <cellStyle name="Normal 29 2 2 2 6 3 2 3" xfId="27694" xr:uid="{00000000-0005-0000-0000-0000F2630000}"/>
    <cellStyle name="Normal 29 2 2 2 6 3 3" xfId="27695" xr:uid="{00000000-0005-0000-0000-0000F3630000}"/>
    <cellStyle name="Normal 29 2 2 2 6 3 3 2" xfId="27696" xr:uid="{00000000-0005-0000-0000-0000F4630000}"/>
    <cellStyle name="Normal 29 2 2 2 6 3 4" xfId="27697" xr:uid="{00000000-0005-0000-0000-0000F5630000}"/>
    <cellStyle name="Normal 29 2 2 2 6 4" xfId="27698" xr:uid="{00000000-0005-0000-0000-0000F6630000}"/>
    <cellStyle name="Normal 29 2 2 2 6 4 2" xfId="27699" xr:uid="{00000000-0005-0000-0000-0000F7630000}"/>
    <cellStyle name="Normal 29 2 2 2 6 4 2 2" xfId="27700" xr:uid="{00000000-0005-0000-0000-0000F8630000}"/>
    <cellStyle name="Normal 29 2 2 2 6 4 3" xfId="27701" xr:uid="{00000000-0005-0000-0000-0000F9630000}"/>
    <cellStyle name="Normal 29 2 2 2 6 5" xfId="27702" xr:uid="{00000000-0005-0000-0000-0000FA630000}"/>
    <cellStyle name="Normal 29 2 2 2 6 5 2" xfId="27703" xr:uid="{00000000-0005-0000-0000-0000FB630000}"/>
    <cellStyle name="Normal 29 2 2 2 6 6" xfId="27704" xr:uid="{00000000-0005-0000-0000-0000FC630000}"/>
    <cellStyle name="Normal 29 2 2 2 7" xfId="27705" xr:uid="{00000000-0005-0000-0000-0000FD630000}"/>
    <cellStyle name="Normal 29 2 2 2 7 2" xfId="27706" xr:uid="{00000000-0005-0000-0000-0000FE630000}"/>
    <cellStyle name="Normal 29 2 2 2 7 2 2" xfId="27707" xr:uid="{00000000-0005-0000-0000-0000FF630000}"/>
    <cellStyle name="Normal 29 2 2 2 7 2 2 2" xfId="27708" xr:uid="{00000000-0005-0000-0000-000000640000}"/>
    <cellStyle name="Normal 29 2 2 2 7 2 3" xfId="27709" xr:uid="{00000000-0005-0000-0000-000001640000}"/>
    <cellStyle name="Normal 29 2 2 2 7 3" xfId="27710" xr:uid="{00000000-0005-0000-0000-000002640000}"/>
    <cellStyle name="Normal 29 2 2 2 7 3 2" xfId="27711" xr:uid="{00000000-0005-0000-0000-000003640000}"/>
    <cellStyle name="Normal 29 2 2 2 7 4" xfId="27712" xr:uid="{00000000-0005-0000-0000-000004640000}"/>
    <cellStyle name="Normal 29 2 2 2 8" xfId="27713" xr:uid="{00000000-0005-0000-0000-000005640000}"/>
    <cellStyle name="Normal 29 2 2 2 8 2" xfId="27714" xr:uid="{00000000-0005-0000-0000-000006640000}"/>
    <cellStyle name="Normal 29 2 2 2 8 2 2" xfId="27715" xr:uid="{00000000-0005-0000-0000-000007640000}"/>
    <cellStyle name="Normal 29 2 2 2 8 2 2 2" xfId="27716" xr:uid="{00000000-0005-0000-0000-000008640000}"/>
    <cellStyle name="Normal 29 2 2 2 8 2 3" xfId="27717" xr:uid="{00000000-0005-0000-0000-000009640000}"/>
    <cellStyle name="Normal 29 2 2 2 8 3" xfId="27718" xr:uid="{00000000-0005-0000-0000-00000A640000}"/>
    <cellStyle name="Normal 29 2 2 2 8 3 2" xfId="27719" xr:uid="{00000000-0005-0000-0000-00000B640000}"/>
    <cellStyle name="Normal 29 2 2 2 8 4" xfId="27720" xr:uid="{00000000-0005-0000-0000-00000C640000}"/>
    <cellStyle name="Normal 29 2 2 2 9" xfId="27721" xr:uid="{00000000-0005-0000-0000-00000D640000}"/>
    <cellStyle name="Normal 29 2 2 2 9 2" xfId="27722" xr:uid="{00000000-0005-0000-0000-00000E640000}"/>
    <cellStyle name="Normal 29 2 2 2 9 2 2" xfId="27723" xr:uid="{00000000-0005-0000-0000-00000F640000}"/>
    <cellStyle name="Normal 29 2 2 2 9 3" xfId="27724" xr:uid="{00000000-0005-0000-0000-000010640000}"/>
    <cellStyle name="Normal 29 2 2 3" xfId="27725" xr:uid="{00000000-0005-0000-0000-000011640000}"/>
    <cellStyle name="Normal 29 2 2 3 10" xfId="27726" xr:uid="{00000000-0005-0000-0000-000012640000}"/>
    <cellStyle name="Normal 29 2 2 3 10 2" xfId="27727" xr:uid="{00000000-0005-0000-0000-000013640000}"/>
    <cellStyle name="Normal 29 2 2 3 11" xfId="27728" xr:uid="{00000000-0005-0000-0000-000014640000}"/>
    <cellStyle name="Normal 29 2 2 3 2" xfId="27729" xr:uid="{00000000-0005-0000-0000-000015640000}"/>
    <cellStyle name="Normal 29 2 2 3 2 10" xfId="27730" xr:uid="{00000000-0005-0000-0000-000016640000}"/>
    <cellStyle name="Normal 29 2 2 3 2 2" xfId="27731" xr:uid="{00000000-0005-0000-0000-000017640000}"/>
    <cellStyle name="Normal 29 2 2 3 2 2 2" xfId="27732" xr:uid="{00000000-0005-0000-0000-000018640000}"/>
    <cellStyle name="Normal 29 2 2 3 2 2 2 2" xfId="27733" xr:uid="{00000000-0005-0000-0000-000019640000}"/>
    <cellStyle name="Normal 29 2 2 3 2 2 2 2 2" xfId="27734" xr:uid="{00000000-0005-0000-0000-00001A640000}"/>
    <cellStyle name="Normal 29 2 2 3 2 2 2 2 2 2" xfId="27735" xr:uid="{00000000-0005-0000-0000-00001B640000}"/>
    <cellStyle name="Normal 29 2 2 3 2 2 2 2 2 2 2" xfId="27736" xr:uid="{00000000-0005-0000-0000-00001C640000}"/>
    <cellStyle name="Normal 29 2 2 3 2 2 2 2 2 2 2 2" xfId="27737" xr:uid="{00000000-0005-0000-0000-00001D640000}"/>
    <cellStyle name="Normal 29 2 2 3 2 2 2 2 2 2 3" xfId="27738" xr:uid="{00000000-0005-0000-0000-00001E640000}"/>
    <cellStyle name="Normal 29 2 2 3 2 2 2 2 2 3" xfId="27739" xr:uid="{00000000-0005-0000-0000-00001F640000}"/>
    <cellStyle name="Normal 29 2 2 3 2 2 2 2 2 3 2" xfId="27740" xr:uid="{00000000-0005-0000-0000-000020640000}"/>
    <cellStyle name="Normal 29 2 2 3 2 2 2 2 2 4" xfId="27741" xr:uid="{00000000-0005-0000-0000-000021640000}"/>
    <cellStyle name="Normal 29 2 2 3 2 2 2 2 3" xfId="27742" xr:uid="{00000000-0005-0000-0000-000022640000}"/>
    <cellStyle name="Normal 29 2 2 3 2 2 2 2 3 2" xfId="27743" xr:uid="{00000000-0005-0000-0000-000023640000}"/>
    <cellStyle name="Normal 29 2 2 3 2 2 2 2 3 2 2" xfId="27744" xr:uid="{00000000-0005-0000-0000-000024640000}"/>
    <cellStyle name="Normal 29 2 2 3 2 2 2 2 3 2 2 2" xfId="27745" xr:uid="{00000000-0005-0000-0000-000025640000}"/>
    <cellStyle name="Normal 29 2 2 3 2 2 2 2 3 2 3" xfId="27746" xr:uid="{00000000-0005-0000-0000-000026640000}"/>
    <cellStyle name="Normal 29 2 2 3 2 2 2 2 3 3" xfId="27747" xr:uid="{00000000-0005-0000-0000-000027640000}"/>
    <cellStyle name="Normal 29 2 2 3 2 2 2 2 3 3 2" xfId="27748" xr:uid="{00000000-0005-0000-0000-000028640000}"/>
    <cellStyle name="Normal 29 2 2 3 2 2 2 2 3 4" xfId="27749" xr:uid="{00000000-0005-0000-0000-000029640000}"/>
    <cellStyle name="Normal 29 2 2 3 2 2 2 2 4" xfId="27750" xr:uid="{00000000-0005-0000-0000-00002A640000}"/>
    <cellStyle name="Normal 29 2 2 3 2 2 2 2 4 2" xfId="27751" xr:uid="{00000000-0005-0000-0000-00002B640000}"/>
    <cellStyle name="Normal 29 2 2 3 2 2 2 2 4 2 2" xfId="27752" xr:uid="{00000000-0005-0000-0000-00002C640000}"/>
    <cellStyle name="Normal 29 2 2 3 2 2 2 2 4 3" xfId="27753" xr:uid="{00000000-0005-0000-0000-00002D640000}"/>
    <cellStyle name="Normal 29 2 2 3 2 2 2 2 5" xfId="27754" xr:uid="{00000000-0005-0000-0000-00002E640000}"/>
    <cellStyle name="Normal 29 2 2 3 2 2 2 2 5 2" xfId="27755" xr:uid="{00000000-0005-0000-0000-00002F640000}"/>
    <cellStyle name="Normal 29 2 2 3 2 2 2 2 6" xfId="27756" xr:uid="{00000000-0005-0000-0000-000030640000}"/>
    <cellStyle name="Normal 29 2 2 3 2 2 2 3" xfId="27757" xr:uid="{00000000-0005-0000-0000-000031640000}"/>
    <cellStyle name="Normal 29 2 2 3 2 2 2 3 2" xfId="27758" xr:uid="{00000000-0005-0000-0000-000032640000}"/>
    <cellStyle name="Normal 29 2 2 3 2 2 2 3 2 2" xfId="27759" xr:uid="{00000000-0005-0000-0000-000033640000}"/>
    <cellStyle name="Normal 29 2 2 3 2 2 2 3 2 2 2" xfId="27760" xr:uid="{00000000-0005-0000-0000-000034640000}"/>
    <cellStyle name="Normal 29 2 2 3 2 2 2 3 2 3" xfId="27761" xr:uid="{00000000-0005-0000-0000-000035640000}"/>
    <cellStyle name="Normal 29 2 2 3 2 2 2 3 3" xfId="27762" xr:uid="{00000000-0005-0000-0000-000036640000}"/>
    <cellStyle name="Normal 29 2 2 3 2 2 2 3 3 2" xfId="27763" xr:uid="{00000000-0005-0000-0000-000037640000}"/>
    <cellStyle name="Normal 29 2 2 3 2 2 2 3 4" xfId="27764" xr:uid="{00000000-0005-0000-0000-000038640000}"/>
    <cellStyle name="Normal 29 2 2 3 2 2 2 4" xfId="27765" xr:uid="{00000000-0005-0000-0000-000039640000}"/>
    <cellStyle name="Normal 29 2 2 3 2 2 2 4 2" xfId="27766" xr:uid="{00000000-0005-0000-0000-00003A640000}"/>
    <cellStyle name="Normal 29 2 2 3 2 2 2 4 2 2" xfId="27767" xr:uid="{00000000-0005-0000-0000-00003B640000}"/>
    <cellStyle name="Normal 29 2 2 3 2 2 2 4 2 2 2" xfId="27768" xr:uid="{00000000-0005-0000-0000-00003C640000}"/>
    <cellStyle name="Normal 29 2 2 3 2 2 2 4 2 3" xfId="27769" xr:uid="{00000000-0005-0000-0000-00003D640000}"/>
    <cellStyle name="Normal 29 2 2 3 2 2 2 4 3" xfId="27770" xr:uid="{00000000-0005-0000-0000-00003E640000}"/>
    <cellStyle name="Normal 29 2 2 3 2 2 2 4 3 2" xfId="27771" xr:uid="{00000000-0005-0000-0000-00003F640000}"/>
    <cellStyle name="Normal 29 2 2 3 2 2 2 4 4" xfId="27772" xr:uid="{00000000-0005-0000-0000-000040640000}"/>
    <cellStyle name="Normal 29 2 2 3 2 2 2 5" xfId="27773" xr:uid="{00000000-0005-0000-0000-000041640000}"/>
    <cellStyle name="Normal 29 2 2 3 2 2 2 5 2" xfId="27774" xr:uid="{00000000-0005-0000-0000-000042640000}"/>
    <cellStyle name="Normal 29 2 2 3 2 2 2 5 2 2" xfId="27775" xr:uid="{00000000-0005-0000-0000-000043640000}"/>
    <cellStyle name="Normal 29 2 2 3 2 2 2 5 3" xfId="27776" xr:uid="{00000000-0005-0000-0000-000044640000}"/>
    <cellStyle name="Normal 29 2 2 3 2 2 2 6" xfId="27777" xr:uid="{00000000-0005-0000-0000-000045640000}"/>
    <cellStyle name="Normal 29 2 2 3 2 2 2 6 2" xfId="27778" xr:uid="{00000000-0005-0000-0000-000046640000}"/>
    <cellStyle name="Normal 29 2 2 3 2 2 2 7" xfId="27779" xr:uid="{00000000-0005-0000-0000-000047640000}"/>
    <cellStyle name="Normal 29 2 2 3 2 2 3" xfId="27780" xr:uid="{00000000-0005-0000-0000-000048640000}"/>
    <cellStyle name="Normal 29 2 2 3 2 2 3 2" xfId="27781" xr:uid="{00000000-0005-0000-0000-000049640000}"/>
    <cellStyle name="Normal 29 2 2 3 2 2 3 2 2" xfId="27782" xr:uid="{00000000-0005-0000-0000-00004A640000}"/>
    <cellStyle name="Normal 29 2 2 3 2 2 3 2 2 2" xfId="27783" xr:uid="{00000000-0005-0000-0000-00004B640000}"/>
    <cellStyle name="Normal 29 2 2 3 2 2 3 2 2 2 2" xfId="27784" xr:uid="{00000000-0005-0000-0000-00004C640000}"/>
    <cellStyle name="Normal 29 2 2 3 2 2 3 2 2 3" xfId="27785" xr:uid="{00000000-0005-0000-0000-00004D640000}"/>
    <cellStyle name="Normal 29 2 2 3 2 2 3 2 3" xfId="27786" xr:uid="{00000000-0005-0000-0000-00004E640000}"/>
    <cellStyle name="Normal 29 2 2 3 2 2 3 2 3 2" xfId="27787" xr:uid="{00000000-0005-0000-0000-00004F640000}"/>
    <cellStyle name="Normal 29 2 2 3 2 2 3 2 4" xfId="27788" xr:uid="{00000000-0005-0000-0000-000050640000}"/>
    <cellStyle name="Normal 29 2 2 3 2 2 3 3" xfId="27789" xr:uid="{00000000-0005-0000-0000-000051640000}"/>
    <cellStyle name="Normal 29 2 2 3 2 2 3 3 2" xfId="27790" xr:uid="{00000000-0005-0000-0000-000052640000}"/>
    <cellStyle name="Normal 29 2 2 3 2 2 3 3 2 2" xfId="27791" xr:uid="{00000000-0005-0000-0000-000053640000}"/>
    <cellStyle name="Normal 29 2 2 3 2 2 3 3 2 2 2" xfId="27792" xr:uid="{00000000-0005-0000-0000-000054640000}"/>
    <cellStyle name="Normal 29 2 2 3 2 2 3 3 2 3" xfId="27793" xr:uid="{00000000-0005-0000-0000-000055640000}"/>
    <cellStyle name="Normal 29 2 2 3 2 2 3 3 3" xfId="27794" xr:uid="{00000000-0005-0000-0000-000056640000}"/>
    <cellStyle name="Normal 29 2 2 3 2 2 3 3 3 2" xfId="27795" xr:uid="{00000000-0005-0000-0000-000057640000}"/>
    <cellStyle name="Normal 29 2 2 3 2 2 3 3 4" xfId="27796" xr:uid="{00000000-0005-0000-0000-000058640000}"/>
    <cellStyle name="Normal 29 2 2 3 2 2 3 4" xfId="27797" xr:uid="{00000000-0005-0000-0000-000059640000}"/>
    <cellStyle name="Normal 29 2 2 3 2 2 3 4 2" xfId="27798" xr:uid="{00000000-0005-0000-0000-00005A640000}"/>
    <cellStyle name="Normal 29 2 2 3 2 2 3 4 2 2" xfId="27799" xr:uid="{00000000-0005-0000-0000-00005B640000}"/>
    <cellStyle name="Normal 29 2 2 3 2 2 3 4 3" xfId="27800" xr:uid="{00000000-0005-0000-0000-00005C640000}"/>
    <cellStyle name="Normal 29 2 2 3 2 2 3 5" xfId="27801" xr:uid="{00000000-0005-0000-0000-00005D640000}"/>
    <cellStyle name="Normal 29 2 2 3 2 2 3 5 2" xfId="27802" xr:uid="{00000000-0005-0000-0000-00005E640000}"/>
    <cellStyle name="Normal 29 2 2 3 2 2 3 6" xfId="27803" xr:uid="{00000000-0005-0000-0000-00005F640000}"/>
    <cellStyle name="Normal 29 2 2 3 2 2 4" xfId="27804" xr:uid="{00000000-0005-0000-0000-000060640000}"/>
    <cellStyle name="Normal 29 2 2 3 2 2 4 2" xfId="27805" xr:uid="{00000000-0005-0000-0000-000061640000}"/>
    <cellStyle name="Normal 29 2 2 3 2 2 4 2 2" xfId="27806" xr:uid="{00000000-0005-0000-0000-000062640000}"/>
    <cellStyle name="Normal 29 2 2 3 2 2 4 2 2 2" xfId="27807" xr:uid="{00000000-0005-0000-0000-000063640000}"/>
    <cellStyle name="Normal 29 2 2 3 2 2 4 2 3" xfId="27808" xr:uid="{00000000-0005-0000-0000-000064640000}"/>
    <cellStyle name="Normal 29 2 2 3 2 2 4 3" xfId="27809" xr:uid="{00000000-0005-0000-0000-000065640000}"/>
    <cellStyle name="Normal 29 2 2 3 2 2 4 3 2" xfId="27810" xr:uid="{00000000-0005-0000-0000-000066640000}"/>
    <cellStyle name="Normal 29 2 2 3 2 2 4 4" xfId="27811" xr:uid="{00000000-0005-0000-0000-000067640000}"/>
    <cellStyle name="Normal 29 2 2 3 2 2 5" xfId="27812" xr:uid="{00000000-0005-0000-0000-000068640000}"/>
    <cellStyle name="Normal 29 2 2 3 2 2 5 2" xfId="27813" xr:uid="{00000000-0005-0000-0000-000069640000}"/>
    <cellStyle name="Normal 29 2 2 3 2 2 5 2 2" xfId="27814" xr:uid="{00000000-0005-0000-0000-00006A640000}"/>
    <cellStyle name="Normal 29 2 2 3 2 2 5 2 2 2" xfId="27815" xr:uid="{00000000-0005-0000-0000-00006B640000}"/>
    <cellStyle name="Normal 29 2 2 3 2 2 5 2 3" xfId="27816" xr:uid="{00000000-0005-0000-0000-00006C640000}"/>
    <cellStyle name="Normal 29 2 2 3 2 2 5 3" xfId="27817" xr:uid="{00000000-0005-0000-0000-00006D640000}"/>
    <cellStyle name="Normal 29 2 2 3 2 2 5 3 2" xfId="27818" xr:uid="{00000000-0005-0000-0000-00006E640000}"/>
    <cellStyle name="Normal 29 2 2 3 2 2 5 4" xfId="27819" xr:uid="{00000000-0005-0000-0000-00006F640000}"/>
    <cellStyle name="Normal 29 2 2 3 2 2 6" xfId="27820" xr:uid="{00000000-0005-0000-0000-000070640000}"/>
    <cellStyle name="Normal 29 2 2 3 2 2 6 2" xfId="27821" xr:uid="{00000000-0005-0000-0000-000071640000}"/>
    <cellStyle name="Normal 29 2 2 3 2 2 6 2 2" xfId="27822" xr:uid="{00000000-0005-0000-0000-000072640000}"/>
    <cellStyle name="Normal 29 2 2 3 2 2 6 3" xfId="27823" xr:uid="{00000000-0005-0000-0000-000073640000}"/>
    <cellStyle name="Normal 29 2 2 3 2 2 7" xfId="27824" xr:uid="{00000000-0005-0000-0000-000074640000}"/>
    <cellStyle name="Normal 29 2 2 3 2 2 7 2" xfId="27825" xr:uid="{00000000-0005-0000-0000-000075640000}"/>
    <cellStyle name="Normal 29 2 2 3 2 2 8" xfId="27826" xr:uid="{00000000-0005-0000-0000-000076640000}"/>
    <cellStyle name="Normal 29 2 2 3 2 3" xfId="27827" xr:uid="{00000000-0005-0000-0000-000077640000}"/>
    <cellStyle name="Normal 29 2 2 3 2 3 2" xfId="27828" xr:uid="{00000000-0005-0000-0000-000078640000}"/>
    <cellStyle name="Normal 29 2 2 3 2 3 2 2" xfId="27829" xr:uid="{00000000-0005-0000-0000-000079640000}"/>
    <cellStyle name="Normal 29 2 2 3 2 3 2 2 2" xfId="27830" xr:uid="{00000000-0005-0000-0000-00007A640000}"/>
    <cellStyle name="Normal 29 2 2 3 2 3 2 2 2 2" xfId="27831" xr:uid="{00000000-0005-0000-0000-00007B640000}"/>
    <cellStyle name="Normal 29 2 2 3 2 3 2 2 2 2 2" xfId="27832" xr:uid="{00000000-0005-0000-0000-00007C640000}"/>
    <cellStyle name="Normal 29 2 2 3 2 3 2 2 2 3" xfId="27833" xr:uid="{00000000-0005-0000-0000-00007D640000}"/>
    <cellStyle name="Normal 29 2 2 3 2 3 2 2 3" xfId="27834" xr:uid="{00000000-0005-0000-0000-00007E640000}"/>
    <cellStyle name="Normal 29 2 2 3 2 3 2 2 3 2" xfId="27835" xr:uid="{00000000-0005-0000-0000-00007F640000}"/>
    <cellStyle name="Normal 29 2 2 3 2 3 2 2 4" xfId="27836" xr:uid="{00000000-0005-0000-0000-000080640000}"/>
    <cellStyle name="Normal 29 2 2 3 2 3 2 3" xfId="27837" xr:uid="{00000000-0005-0000-0000-000081640000}"/>
    <cellStyle name="Normal 29 2 2 3 2 3 2 3 2" xfId="27838" xr:uid="{00000000-0005-0000-0000-000082640000}"/>
    <cellStyle name="Normal 29 2 2 3 2 3 2 3 2 2" xfId="27839" xr:uid="{00000000-0005-0000-0000-000083640000}"/>
    <cellStyle name="Normal 29 2 2 3 2 3 2 3 2 2 2" xfId="27840" xr:uid="{00000000-0005-0000-0000-000084640000}"/>
    <cellStyle name="Normal 29 2 2 3 2 3 2 3 2 3" xfId="27841" xr:uid="{00000000-0005-0000-0000-000085640000}"/>
    <cellStyle name="Normal 29 2 2 3 2 3 2 3 3" xfId="27842" xr:uid="{00000000-0005-0000-0000-000086640000}"/>
    <cellStyle name="Normal 29 2 2 3 2 3 2 3 3 2" xfId="27843" xr:uid="{00000000-0005-0000-0000-000087640000}"/>
    <cellStyle name="Normal 29 2 2 3 2 3 2 3 4" xfId="27844" xr:uid="{00000000-0005-0000-0000-000088640000}"/>
    <cellStyle name="Normal 29 2 2 3 2 3 2 4" xfId="27845" xr:uid="{00000000-0005-0000-0000-000089640000}"/>
    <cellStyle name="Normal 29 2 2 3 2 3 2 4 2" xfId="27846" xr:uid="{00000000-0005-0000-0000-00008A640000}"/>
    <cellStyle name="Normal 29 2 2 3 2 3 2 4 2 2" xfId="27847" xr:uid="{00000000-0005-0000-0000-00008B640000}"/>
    <cellStyle name="Normal 29 2 2 3 2 3 2 4 3" xfId="27848" xr:uid="{00000000-0005-0000-0000-00008C640000}"/>
    <cellStyle name="Normal 29 2 2 3 2 3 2 5" xfId="27849" xr:uid="{00000000-0005-0000-0000-00008D640000}"/>
    <cellStyle name="Normal 29 2 2 3 2 3 2 5 2" xfId="27850" xr:uid="{00000000-0005-0000-0000-00008E640000}"/>
    <cellStyle name="Normal 29 2 2 3 2 3 2 6" xfId="27851" xr:uid="{00000000-0005-0000-0000-00008F640000}"/>
    <cellStyle name="Normal 29 2 2 3 2 3 3" xfId="27852" xr:uid="{00000000-0005-0000-0000-000090640000}"/>
    <cellStyle name="Normal 29 2 2 3 2 3 3 2" xfId="27853" xr:uid="{00000000-0005-0000-0000-000091640000}"/>
    <cellStyle name="Normal 29 2 2 3 2 3 3 2 2" xfId="27854" xr:uid="{00000000-0005-0000-0000-000092640000}"/>
    <cellStyle name="Normal 29 2 2 3 2 3 3 2 2 2" xfId="27855" xr:uid="{00000000-0005-0000-0000-000093640000}"/>
    <cellStyle name="Normal 29 2 2 3 2 3 3 2 3" xfId="27856" xr:uid="{00000000-0005-0000-0000-000094640000}"/>
    <cellStyle name="Normal 29 2 2 3 2 3 3 3" xfId="27857" xr:uid="{00000000-0005-0000-0000-000095640000}"/>
    <cellStyle name="Normal 29 2 2 3 2 3 3 3 2" xfId="27858" xr:uid="{00000000-0005-0000-0000-000096640000}"/>
    <cellStyle name="Normal 29 2 2 3 2 3 3 4" xfId="27859" xr:uid="{00000000-0005-0000-0000-000097640000}"/>
    <cellStyle name="Normal 29 2 2 3 2 3 4" xfId="27860" xr:uid="{00000000-0005-0000-0000-000098640000}"/>
    <cellStyle name="Normal 29 2 2 3 2 3 4 2" xfId="27861" xr:uid="{00000000-0005-0000-0000-000099640000}"/>
    <cellStyle name="Normal 29 2 2 3 2 3 4 2 2" xfId="27862" xr:uid="{00000000-0005-0000-0000-00009A640000}"/>
    <cellStyle name="Normal 29 2 2 3 2 3 4 2 2 2" xfId="27863" xr:uid="{00000000-0005-0000-0000-00009B640000}"/>
    <cellStyle name="Normal 29 2 2 3 2 3 4 2 3" xfId="27864" xr:uid="{00000000-0005-0000-0000-00009C640000}"/>
    <cellStyle name="Normal 29 2 2 3 2 3 4 3" xfId="27865" xr:uid="{00000000-0005-0000-0000-00009D640000}"/>
    <cellStyle name="Normal 29 2 2 3 2 3 4 3 2" xfId="27866" xr:uid="{00000000-0005-0000-0000-00009E640000}"/>
    <cellStyle name="Normal 29 2 2 3 2 3 4 4" xfId="27867" xr:uid="{00000000-0005-0000-0000-00009F640000}"/>
    <cellStyle name="Normal 29 2 2 3 2 3 5" xfId="27868" xr:uid="{00000000-0005-0000-0000-0000A0640000}"/>
    <cellStyle name="Normal 29 2 2 3 2 3 5 2" xfId="27869" xr:uid="{00000000-0005-0000-0000-0000A1640000}"/>
    <cellStyle name="Normal 29 2 2 3 2 3 5 2 2" xfId="27870" xr:uid="{00000000-0005-0000-0000-0000A2640000}"/>
    <cellStyle name="Normal 29 2 2 3 2 3 5 3" xfId="27871" xr:uid="{00000000-0005-0000-0000-0000A3640000}"/>
    <cellStyle name="Normal 29 2 2 3 2 3 6" xfId="27872" xr:uid="{00000000-0005-0000-0000-0000A4640000}"/>
    <cellStyle name="Normal 29 2 2 3 2 3 6 2" xfId="27873" xr:uid="{00000000-0005-0000-0000-0000A5640000}"/>
    <cellStyle name="Normal 29 2 2 3 2 3 7" xfId="27874" xr:uid="{00000000-0005-0000-0000-0000A6640000}"/>
    <cellStyle name="Normal 29 2 2 3 2 4" xfId="27875" xr:uid="{00000000-0005-0000-0000-0000A7640000}"/>
    <cellStyle name="Normal 29 2 2 3 2 4 2" xfId="27876" xr:uid="{00000000-0005-0000-0000-0000A8640000}"/>
    <cellStyle name="Normal 29 2 2 3 2 4 2 2" xfId="27877" xr:uid="{00000000-0005-0000-0000-0000A9640000}"/>
    <cellStyle name="Normal 29 2 2 3 2 4 2 2 2" xfId="27878" xr:uid="{00000000-0005-0000-0000-0000AA640000}"/>
    <cellStyle name="Normal 29 2 2 3 2 4 2 2 2 2" xfId="27879" xr:uid="{00000000-0005-0000-0000-0000AB640000}"/>
    <cellStyle name="Normal 29 2 2 3 2 4 2 2 3" xfId="27880" xr:uid="{00000000-0005-0000-0000-0000AC640000}"/>
    <cellStyle name="Normal 29 2 2 3 2 4 2 3" xfId="27881" xr:uid="{00000000-0005-0000-0000-0000AD640000}"/>
    <cellStyle name="Normal 29 2 2 3 2 4 2 3 2" xfId="27882" xr:uid="{00000000-0005-0000-0000-0000AE640000}"/>
    <cellStyle name="Normal 29 2 2 3 2 4 2 4" xfId="27883" xr:uid="{00000000-0005-0000-0000-0000AF640000}"/>
    <cellStyle name="Normal 29 2 2 3 2 4 3" xfId="27884" xr:uid="{00000000-0005-0000-0000-0000B0640000}"/>
    <cellStyle name="Normal 29 2 2 3 2 4 3 2" xfId="27885" xr:uid="{00000000-0005-0000-0000-0000B1640000}"/>
    <cellStyle name="Normal 29 2 2 3 2 4 3 2 2" xfId="27886" xr:uid="{00000000-0005-0000-0000-0000B2640000}"/>
    <cellStyle name="Normal 29 2 2 3 2 4 3 2 2 2" xfId="27887" xr:uid="{00000000-0005-0000-0000-0000B3640000}"/>
    <cellStyle name="Normal 29 2 2 3 2 4 3 2 3" xfId="27888" xr:uid="{00000000-0005-0000-0000-0000B4640000}"/>
    <cellStyle name="Normal 29 2 2 3 2 4 3 3" xfId="27889" xr:uid="{00000000-0005-0000-0000-0000B5640000}"/>
    <cellStyle name="Normal 29 2 2 3 2 4 3 3 2" xfId="27890" xr:uid="{00000000-0005-0000-0000-0000B6640000}"/>
    <cellStyle name="Normal 29 2 2 3 2 4 3 4" xfId="27891" xr:uid="{00000000-0005-0000-0000-0000B7640000}"/>
    <cellStyle name="Normal 29 2 2 3 2 4 4" xfId="27892" xr:uid="{00000000-0005-0000-0000-0000B8640000}"/>
    <cellStyle name="Normal 29 2 2 3 2 4 4 2" xfId="27893" xr:uid="{00000000-0005-0000-0000-0000B9640000}"/>
    <cellStyle name="Normal 29 2 2 3 2 4 4 2 2" xfId="27894" xr:uid="{00000000-0005-0000-0000-0000BA640000}"/>
    <cellStyle name="Normal 29 2 2 3 2 4 4 3" xfId="27895" xr:uid="{00000000-0005-0000-0000-0000BB640000}"/>
    <cellStyle name="Normal 29 2 2 3 2 4 5" xfId="27896" xr:uid="{00000000-0005-0000-0000-0000BC640000}"/>
    <cellStyle name="Normal 29 2 2 3 2 4 5 2" xfId="27897" xr:uid="{00000000-0005-0000-0000-0000BD640000}"/>
    <cellStyle name="Normal 29 2 2 3 2 4 6" xfId="27898" xr:uid="{00000000-0005-0000-0000-0000BE640000}"/>
    <cellStyle name="Normal 29 2 2 3 2 5" xfId="27899" xr:uid="{00000000-0005-0000-0000-0000BF640000}"/>
    <cellStyle name="Normal 29 2 2 3 2 5 2" xfId="27900" xr:uid="{00000000-0005-0000-0000-0000C0640000}"/>
    <cellStyle name="Normal 29 2 2 3 2 5 2 2" xfId="27901" xr:uid="{00000000-0005-0000-0000-0000C1640000}"/>
    <cellStyle name="Normal 29 2 2 3 2 5 2 2 2" xfId="27902" xr:uid="{00000000-0005-0000-0000-0000C2640000}"/>
    <cellStyle name="Normal 29 2 2 3 2 5 2 3" xfId="27903" xr:uid="{00000000-0005-0000-0000-0000C3640000}"/>
    <cellStyle name="Normal 29 2 2 3 2 5 3" xfId="27904" xr:uid="{00000000-0005-0000-0000-0000C4640000}"/>
    <cellStyle name="Normal 29 2 2 3 2 5 3 2" xfId="27905" xr:uid="{00000000-0005-0000-0000-0000C5640000}"/>
    <cellStyle name="Normal 29 2 2 3 2 5 4" xfId="27906" xr:uid="{00000000-0005-0000-0000-0000C6640000}"/>
    <cellStyle name="Normal 29 2 2 3 2 6" xfId="27907" xr:uid="{00000000-0005-0000-0000-0000C7640000}"/>
    <cellStyle name="Normal 29 2 2 3 2 6 2" xfId="27908" xr:uid="{00000000-0005-0000-0000-0000C8640000}"/>
    <cellStyle name="Normal 29 2 2 3 2 6 2 2" xfId="27909" xr:uid="{00000000-0005-0000-0000-0000C9640000}"/>
    <cellStyle name="Normal 29 2 2 3 2 6 2 2 2" xfId="27910" xr:uid="{00000000-0005-0000-0000-0000CA640000}"/>
    <cellStyle name="Normal 29 2 2 3 2 6 2 3" xfId="27911" xr:uid="{00000000-0005-0000-0000-0000CB640000}"/>
    <cellStyle name="Normal 29 2 2 3 2 6 3" xfId="27912" xr:uid="{00000000-0005-0000-0000-0000CC640000}"/>
    <cellStyle name="Normal 29 2 2 3 2 6 3 2" xfId="27913" xr:uid="{00000000-0005-0000-0000-0000CD640000}"/>
    <cellStyle name="Normal 29 2 2 3 2 6 4" xfId="27914" xr:uid="{00000000-0005-0000-0000-0000CE640000}"/>
    <cellStyle name="Normal 29 2 2 3 2 7" xfId="27915" xr:uid="{00000000-0005-0000-0000-0000CF640000}"/>
    <cellStyle name="Normal 29 2 2 3 2 7 2" xfId="27916" xr:uid="{00000000-0005-0000-0000-0000D0640000}"/>
    <cellStyle name="Normal 29 2 2 3 2 7 2 2" xfId="27917" xr:uid="{00000000-0005-0000-0000-0000D1640000}"/>
    <cellStyle name="Normal 29 2 2 3 2 7 3" xfId="27918" xr:uid="{00000000-0005-0000-0000-0000D2640000}"/>
    <cellStyle name="Normal 29 2 2 3 2 8" xfId="27919" xr:uid="{00000000-0005-0000-0000-0000D3640000}"/>
    <cellStyle name="Normal 29 2 2 3 2 8 2" xfId="27920" xr:uid="{00000000-0005-0000-0000-0000D4640000}"/>
    <cellStyle name="Normal 29 2 2 3 2 9" xfId="27921" xr:uid="{00000000-0005-0000-0000-0000D5640000}"/>
    <cellStyle name="Normal 29 2 2 3 2 9 2" xfId="27922" xr:uid="{00000000-0005-0000-0000-0000D6640000}"/>
    <cellStyle name="Normal 29 2 2 3 3" xfId="27923" xr:uid="{00000000-0005-0000-0000-0000D7640000}"/>
    <cellStyle name="Normal 29 2 2 3 3 2" xfId="27924" xr:uid="{00000000-0005-0000-0000-0000D8640000}"/>
    <cellStyle name="Normal 29 2 2 3 3 2 2" xfId="27925" xr:uid="{00000000-0005-0000-0000-0000D9640000}"/>
    <cellStyle name="Normal 29 2 2 3 3 2 2 2" xfId="27926" xr:uid="{00000000-0005-0000-0000-0000DA640000}"/>
    <cellStyle name="Normal 29 2 2 3 3 2 2 2 2" xfId="27927" xr:uid="{00000000-0005-0000-0000-0000DB640000}"/>
    <cellStyle name="Normal 29 2 2 3 3 2 2 2 2 2" xfId="27928" xr:uid="{00000000-0005-0000-0000-0000DC640000}"/>
    <cellStyle name="Normal 29 2 2 3 3 2 2 2 2 2 2" xfId="27929" xr:uid="{00000000-0005-0000-0000-0000DD640000}"/>
    <cellStyle name="Normal 29 2 2 3 3 2 2 2 2 3" xfId="27930" xr:uid="{00000000-0005-0000-0000-0000DE640000}"/>
    <cellStyle name="Normal 29 2 2 3 3 2 2 2 3" xfId="27931" xr:uid="{00000000-0005-0000-0000-0000DF640000}"/>
    <cellStyle name="Normal 29 2 2 3 3 2 2 2 3 2" xfId="27932" xr:uid="{00000000-0005-0000-0000-0000E0640000}"/>
    <cellStyle name="Normal 29 2 2 3 3 2 2 2 4" xfId="27933" xr:uid="{00000000-0005-0000-0000-0000E1640000}"/>
    <cellStyle name="Normal 29 2 2 3 3 2 2 3" xfId="27934" xr:uid="{00000000-0005-0000-0000-0000E2640000}"/>
    <cellStyle name="Normal 29 2 2 3 3 2 2 3 2" xfId="27935" xr:uid="{00000000-0005-0000-0000-0000E3640000}"/>
    <cellStyle name="Normal 29 2 2 3 3 2 2 3 2 2" xfId="27936" xr:uid="{00000000-0005-0000-0000-0000E4640000}"/>
    <cellStyle name="Normal 29 2 2 3 3 2 2 3 2 2 2" xfId="27937" xr:uid="{00000000-0005-0000-0000-0000E5640000}"/>
    <cellStyle name="Normal 29 2 2 3 3 2 2 3 2 3" xfId="27938" xr:uid="{00000000-0005-0000-0000-0000E6640000}"/>
    <cellStyle name="Normal 29 2 2 3 3 2 2 3 3" xfId="27939" xr:uid="{00000000-0005-0000-0000-0000E7640000}"/>
    <cellStyle name="Normal 29 2 2 3 3 2 2 3 3 2" xfId="27940" xr:uid="{00000000-0005-0000-0000-0000E8640000}"/>
    <cellStyle name="Normal 29 2 2 3 3 2 2 3 4" xfId="27941" xr:uid="{00000000-0005-0000-0000-0000E9640000}"/>
    <cellStyle name="Normal 29 2 2 3 3 2 2 4" xfId="27942" xr:uid="{00000000-0005-0000-0000-0000EA640000}"/>
    <cellStyle name="Normal 29 2 2 3 3 2 2 4 2" xfId="27943" xr:uid="{00000000-0005-0000-0000-0000EB640000}"/>
    <cellStyle name="Normal 29 2 2 3 3 2 2 4 2 2" xfId="27944" xr:uid="{00000000-0005-0000-0000-0000EC640000}"/>
    <cellStyle name="Normal 29 2 2 3 3 2 2 4 3" xfId="27945" xr:uid="{00000000-0005-0000-0000-0000ED640000}"/>
    <cellStyle name="Normal 29 2 2 3 3 2 2 5" xfId="27946" xr:uid="{00000000-0005-0000-0000-0000EE640000}"/>
    <cellStyle name="Normal 29 2 2 3 3 2 2 5 2" xfId="27947" xr:uid="{00000000-0005-0000-0000-0000EF640000}"/>
    <cellStyle name="Normal 29 2 2 3 3 2 2 6" xfId="27948" xr:uid="{00000000-0005-0000-0000-0000F0640000}"/>
    <cellStyle name="Normal 29 2 2 3 3 2 3" xfId="27949" xr:uid="{00000000-0005-0000-0000-0000F1640000}"/>
    <cellStyle name="Normal 29 2 2 3 3 2 3 2" xfId="27950" xr:uid="{00000000-0005-0000-0000-0000F2640000}"/>
    <cellStyle name="Normal 29 2 2 3 3 2 3 2 2" xfId="27951" xr:uid="{00000000-0005-0000-0000-0000F3640000}"/>
    <cellStyle name="Normal 29 2 2 3 3 2 3 2 2 2" xfId="27952" xr:uid="{00000000-0005-0000-0000-0000F4640000}"/>
    <cellStyle name="Normal 29 2 2 3 3 2 3 2 3" xfId="27953" xr:uid="{00000000-0005-0000-0000-0000F5640000}"/>
    <cellStyle name="Normal 29 2 2 3 3 2 3 3" xfId="27954" xr:uid="{00000000-0005-0000-0000-0000F6640000}"/>
    <cellStyle name="Normal 29 2 2 3 3 2 3 3 2" xfId="27955" xr:uid="{00000000-0005-0000-0000-0000F7640000}"/>
    <cellStyle name="Normal 29 2 2 3 3 2 3 4" xfId="27956" xr:uid="{00000000-0005-0000-0000-0000F8640000}"/>
    <cellStyle name="Normal 29 2 2 3 3 2 4" xfId="27957" xr:uid="{00000000-0005-0000-0000-0000F9640000}"/>
    <cellStyle name="Normal 29 2 2 3 3 2 4 2" xfId="27958" xr:uid="{00000000-0005-0000-0000-0000FA640000}"/>
    <cellStyle name="Normal 29 2 2 3 3 2 4 2 2" xfId="27959" xr:uid="{00000000-0005-0000-0000-0000FB640000}"/>
    <cellStyle name="Normal 29 2 2 3 3 2 4 2 2 2" xfId="27960" xr:uid="{00000000-0005-0000-0000-0000FC640000}"/>
    <cellStyle name="Normal 29 2 2 3 3 2 4 2 3" xfId="27961" xr:uid="{00000000-0005-0000-0000-0000FD640000}"/>
    <cellStyle name="Normal 29 2 2 3 3 2 4 3" xfId="27962" xr:uid="{00000000-0005-0000-0000-0000FE640000}"/>
    <cellStyle name="Normal 29 2 2 3 3 2 4 3 2" xfId="27963" xr:uid="{00000000-0005-0000-0000-0000FF640000}"/>
    <cellStyle name="Normal 29 2 2 3 3 2 4 4" xfId="27964" xr:uid="{00000000-0005-0000-0000-000000650000}"/>
    <cellStyle name="Normal 29 2 2 3 3 2 5" xfId="27965" xr:uid="{00000000-0005-0000-0000-000001650000}"/>
    <cellStyle name="Normal 29 2 2 3 3 2 5 2" xfId="27966" xr:uid="{00000000-0005-0000-0000-000002650000}"/>
    <cellStyle name="Normal 29 2 2 3 3 2 5 2 2" xfId="27967" xr:uid="{00000000-0005-0000-0000-000003650000}"/>
    <cellStyle name="Normal 29 2 2 3 3 2 5 3" xfId="27968" xr:uid="{00000000-0005-0000-0000-000004650000}"/>
    <cellStyle name="Normal 29 2 2 3 3 2 6" xfId="27969" xr:uid="{00000000-0005-0000-0000-000005650000}"/>
    <cellStyle name="Normal 29 2 2 3 3 2 6 2" xfId="27970" xr:uid="{00000000-0005-0000-0000-000006650000}"/>
    <cellStyle name="Normal 29 2 2 3 3 2 7" xfId="27971" xr:uid="{00000000-0005-0000-0000-000007650000}"/>
    <cellStyle name="Normal 29 2 2 3 3 3" xfId="27972" xr:uid="{00000000-0005-0000-0000-000008650000}"/>
    <cellStyle name="Normal 29 2 2 3 3 3 2" xfId="27973" xr:uid="{00000000-0005-0000-0000-000009650000}"/>
    <cellStyle name="Normal 29 2 2 3 3 3 2 2" xfId="27974" xr:uid="{00000000-0005-0000-0000-00000A650000}"/>
    <cellStyle name="Normal 29 2 2 3 3 3 2 2 2" xfId="27975" xr:uid="{00000000-0005-0000-0000-00000B650000}"/>
    <cellStyle name="Normal 29 2 2 3 3 3 2 2 2 2" xfId="27976" xr:uid="{00000000-0005-0000-0000-00000C650000}"/>
    <cellStyle name="Normal 29 2 2 3 3 3 2 2 3" xfId="27977" xr:uid="{00000000-0005-0000-0000-00000D650000}"/>
    <cellStyle name="Normal 29 2 2 3 3 3 2 3" xfId="27978" xr:uid="{00000000-0005-0000-0000-00000E650000}"/>
    <cellStyle name="Normal 29 2 2 3 3 3 2 3 2" xfId="27979" xr:uid="{00000000-0005-0000-0000-00000F650000}"/>
    <cellStyle name="Normal 29 2 2 3 3 3 2 4" xfId="27980" xr:uid="{00000000-0005-0000-0000-000010650000}"/>
    <cellStyle name="Normal 29 2 2 3 3 3 3" xfId="27981" xr:uid="{00000000-0005-0000-0000-000011650000}"/>
    <cellStyle name="Normal 29 2 2 3 3 3 3 2" xfId="27982" xr:uid="{00000000-0005-0000-0000-000012650000}"/>
    <cellStyle name="Normal 29 2 2 3 3 3 3 2 2" xfId="27983" xr:uid="{00000000-0005-0000-0000-000013650000}"/>
    <cellStyle name="Normal 29 2 2 3 3 3 3 2 2 2" xfId="27984" xr:uid="{00000000-0005-0000-0000-000014650000}"/>
    <cellStyle name="Normal 29 2 2 3 3 3 3 2 3" xfId="27985" xr:uid="{00000000-0005-0000-0000-000015650000}"/>
    <cellStyle name="Normal 29 2 2 3 3 3 3 3" xfId="27986" xr:uid="{00000000-0005-0000-0000-000016650000}"/>
    <cellStyle name="Normal 29 2 2 3 3 3 3 3 2" xfId="27987" xr:uid="{00000000-0005-0000-0000-000017650000}"/>
    <cellStyle name="Normal 29 2 2 3 3 3 3 4" xfId="27988" xr:uid="{00000000-0005-0000-0000-000018650000}"/>
    <cellStyle name="Normal 29 2 2 3 3 3 4" xfId="27989" xr:uid="{00000000-0005-0000-0000-000019650000}"/>
    <cellStyle name="Normal 29 2 2 3 3 3 4 2" xfId="27990" xr:uid="{00000000-0005-0000-0000-00001A650000}"/>
    <cellStyle name="Normal 29 2 2 3 3 3 4 2 2" xfId="27991" xr:uid="{00000000-0005-0000-0000-00001B650000}"/>
    <cellStyle name="Normal 29 2 2 3 3 3 4 3" xfId="27992" xr:uid="{00000000-0005-0000-0000-00001C650000}"/>
    <cellStyle name="Normal 29 2 2 3 3 3 5" xfId="27993" xr:uid="{00000000-0005-0000-0000-00001D650000}"/>
    <cellStyle name="Normal 29 2 2 3 3 3 5 2" xfId="27994" xr:uid="{00000000-0005-0000-0000-00001E650000}"/>
    <cellStyle name="Normal 29 2 2 3 3 3 6" xfId="27995" xr:uid="{00000000-0005-0000-0000-00001F650000}"/>
    <cellStyle name="Normal 29 2 2 3 3 4" xfId="27996" xr:uid="{00000000-0005-0000-0000-000020650000}"/>
    <cellStyle name="Normal 29 2 2 3 3 4 2" xfId="27997" xr:uid="{00000000-0005-0000-0000-000021650000}"/>
    <cellStyle name="Normal 29 2 2 3 3 4 2 2" xfId="27998" xr:uid="{00000000-0005-0000-0000-000022650000}"/>
    <cellStyle name="Normal 29 2 2 3 3 4 2 2 2" xfId="27999" xr:uid="{00000000-0005-0000-0000-000023650000}"/>
    <cellStyle name="Normal 29 2 2 3 3 4 2 3" xfId="28000" xr:uid="{00000000-0005-0000-0000-000024650000}"/>
    <cellStyle name="Normal 29 2 2 3 3 4 3" xfId="28001" xr:uid="{00000000-0005-0000-0000-000025650000}"/>
    <cellStyle name="Normal 29 2 2 3 3 4 3 2" xfId="28002" xr:uid="{00000000-0005-0000-0000-000026650000}"/>
    <cellStyle name="Normal 29 2 2 3 3 4 4" xfId="28003" xr:uid="{00000000-0005-0000-0000-000027650000}"/>
    <cellStyle name="Normal 29 2 2 3 3 5" xfId="28004" xr:uid="{00000000-0005-0000-0000-000028650000}"/>
    <cellStyle name="Normal 29 2 2 3 3 5 2" xfId="28005" xr:uid="{00000000-0005-0000-0000-000029650000}"/>
    <cellStyle name="Normal 29 2 2 3 3 5 2 2" xfId="28006" xr:uid="{00000000-0005-0000-0000-00002A650000}"/>
    <cellStyle name="Normal 29 2 2 3 3 5 2 2 2" xfId="28007" xr:uid="{00000000-0005-0000-0000-00002B650000}"/>
    <cellStyle name="Normal 29 2 2 3 3 5 2 3" xfId="28008" xr:uid="{00000000-0005-0000-0000-00002C650000}"/>
    <cellStyle name="Normal 29 2 2 3 3 5 3" xfId="28009" xr:uid="{00000000-0005-0000-0000-00002D650000}"/>
    <cellStyle name="Normal 29 2 2 3 3 5 3 2" xfId="28010" xr:uid="{00000000-0005-0000-0000-00002E650000}"/>
    <cellStyle name="Normal 29 2 2 3 3 5 4" xfId="28011" xr:uid="{00000000-0005-0000-0000-00002F650000}"/>
    <cellStyle name="Normal 29 2 2 3 3 6" xfId="28012" xr:uid="{00000000-0005-0000-0000-000030650000}"/>
    <cellStyle name="Normal 29 2 2 3 3 6 2" xfId="28013" xr:uid="{00000000-0005-0000-0000-000031650000}"/>
    <cellStyle name="Normal 29 2 2 3 3 6 2 2" xfId="28014" xr:uid="{00000000-0005-0000-0000-000032650000}"/>
    <cellStyle name="Normal 29 2 2 3 3 6 3" xfId="28015" xr:uid="{00000000-0005-0000-0000-000033650000}"/>
    <cellStyle name="Normal 29 2 2 3 3 7" xfId="28016" xr:uid="{00000000-0005-0000-0000-000034650000}"/>
    <cellStyle name="Normal 29 2 2 3 3 7 2" xfId="28017" xr:uid="{00000000-0005-0000-0000-000035650000}"/>
    <cellStyle name="Normal 29 2 2 3 3 8" xfId="28018" xr:uid="{00000000-0005-0000-0000-000036650000}"/>
    <cellStyle name="Normal 29 2 2 3 4" xfId="28019" xr:uid="{00000000-0005-0000-0000-000037650000}"/>
    <cellStyle name="Normal 29 2 2 3 4 2" xfId="28020" xr:uid="{00000000-0005-0000-0000-000038650000}"/>
    <cellStyle name="Normal 29 2 2 3 4 2 2" xfId="28021" xr:uid="{00000000-0005-0000-0000-000039650000}"/>
    <cellStyle name="Normal 29 2 2 3 4 2 2 2" xfId="28022" xr:uid="{00000000-0005-0000-0000-00003A650000}"/>
    <cellStyle name="Normal 29 2 2 3 4 2 2 2 2" xfId="28023" xr:uid="{00000000-0005-0000-0000-00003B650000}"/>
    <cellStyle name="Normal 29 2 2 3 4 2 2 2 2 2" xfId="28024" xr:uid="{00000000-0005-0000-0000-00003C650000}"/>
    <cellStyle name="Normal 29 2 2 3 4 2 2 2 3" xfId="28025" xr:uid="{00000000-0005-0000-0000-00003D650000}"/>
    <cellStyle name="Normal 29 2 2 3 4 2 2 3" xfId="28026" xr:uid="{00000000-0005-0000-0000-00003E650000}"/>
    <cellStyle name="Normal 29 2 2 3 4 2 2 3 2" xfId="28027" xr:uid="{00000000-0005-0000-0000-00003F650000}"/>
    <cellStyle name="Normal 29 2 2 3 4 2 2 4" xfId="28028" xr:uid="{00000000-0005-0000-0000-000040650000}"/>
    <cellStyle name="Normal 29 2 2 3 4 2 3" xfId="28029" xr:uid="{00000000-0005-0000-0000-000041650000}"/>
    <cellStyle name="Normal 29 2 2 3 4 2 3 2" xfId="28030" xr:uid="{00000000-0005-0000-0000-000042650000}"/>
    <cellStyle name="Normal 29 2 2 3 4 2 3 2 2" xfId="28031" xr:uid="{00000000-0005-0000-0000-000043650000}"/>
    <cellStyle name="Normal 29 2 2 3 4 2 3 2 2 2" xfId="28032" xr:uid="{00000000-0005-0000-0000-000044650000}"/>
    <cellStyle name="Normal 29 2 2 3 4 2 3 2 3" xfId="28033" xr:uid="{00000000-0005-0000-0000-000045650000}"/>
    <cellStyle name="Normal 29 2 2 3 4 2 3 3" xfId="28034" xr:uid="{00000000-0005-0000-0000-000046650000}"/>
    <cellStyle name="Normal 29 2 2 3 4 2 3 3 2" xfId="28035" xr:uid="{00000000-0005-0000-0000-000047650000}"/>
    <cellStyle name="Normal 29 2 2 3 4 2 3 4" xfId="28036" xr:uid="{00000000-0005-0000-0000-000048650000}"/>
    <cellStyle name="Normal 29 2 2 3 4 2 4" xfId="28037" xr:uid="{00000000-0005-0000-0000-000049650000}"/>
    <cellStyle name="Normal 29 2 2 3 4 2 4 2" xfId="28038" xr:uid="{00000000-0005-0000-0000-00004A650000}"/>
    <cellStyle name="Normal 29 2 2 3 4 2 4 2 2" xfId="28039" xr:uid="{00000000-0005-0000-0000-00004B650000}"/>
    <cellStyle name="Normal 29 2 2 3 4 2 4 3" xfId="28040" xr:uid="{00000000-0005-0000-0000-00004C650000}"/>
    <cellStyle name="Normal 29 2 2 3 4 2 5" xfId="28041" xr:uid="{00000000-0005-0000-0000-00004D650000}"/>
    <cellStyle name="Normal 29 2 2 3 4 2 5 2" xfId="28042" xr:uid="{00000000-0005-0000-0000-00004E650000}"/>
    <cellStyle name="Normal 29 2 2 3 4 2 6" xfId="28043" xr:uid="{00000000-0005-0000-0000-00004F650000}"/>
    <cellStyle name="Normal 29 2 2 3 4 3" xfId="28044" xr:uid="{00000000-0005-0000-0000-000050650000}"/>
    <cellStyle name="Normal 29 2 2 3 4 3 2" xfId="28045" xr:uid="{00000000-0005-0000-0000-000051650000}"/>
    <cellStyle name="Normal 29 2 2 3 4 3 2 2" xfId="28046" xr:uid="{00000000-0005-0000-0000-000052650000}"/>
    <cellStyle name="Normal 29 2 2 3 4 3 2 2 2" xfId="28047" xr:uid="{00000000-0005-0000-0000-000053650000}"/>
    <cellStyle name="Normal 29 2 2 3 4 3 2 3" xfId="28048" xr:uid="{00000000-0005-0000-0000-000054650000}"/>
    <cellStyle name="Normal 29 2 2 3 4 3 3" xfId="28049" xr:uid="{00000000-0005-0000-0000-000055650000}"/>
    <cellStyle name="Normal 29 2 2 3 4 3 3 2" xfId="28050" xr:uid="{00000000-0005-0000-0000-000056650000}"/>
    <cellStyle name="Normal 29 2 2 3 4 3 4" xfId="28051" xr:uid="{00000000-0005-0000-0000-000057650000}"/>
    <cellStyle name="Normal 29 2 2 3 4 4" xfId="28052" xr:uid="{00000000-0005-0000-0000-000058650000}"/>
    <cellStyle name="Normal 29 2 2 3 4 4 2" xfId="28053" xr:uid="{00000000-0005-0000-0000-000059650000}"/>
    <cellStyle name="Normal 29 2 2 3 4 4 2 2" xfId="28054" xr:uid="{00000000-0005-0000-0000-00005A650000}"/>
    <cellStyle name="Normal 29 2 2 3 4 4 2 2 2" xfId="28055" xr:uid="{00000000-0005-0000-0000-00005B650000}"/>
    <cellStyle name="Normal 29 2 2 3 4 4 2 3" xfId="28056" xr:uid="{00000000-0005-0000-0000-00005C650000}"/>
    <cellStyle name="Normal 29 2 2 3 4 4 3" xfId="28057" xr:uid="{00000000-0005-0000-0000-00005D650000}"/>
    <cellStyle name="Normal 29 2 2 3 4 4 3 2" xfId="28058" xr:uid="{00000000-0005-0000-0000-00005E650000}"/>
    <cellStyle name="Normal 29 2 2 3 4 4 4" xfId="28059" xr:uid="{00000000-0005-0000-0000-00005F650000}"/>
    <cellStyle name="Normal 29 2 2 3 4 5" xfId="28060" xr:uid="{00000000-0005-0000-0000-000060650000}"/>
    <cellStyle name="Normal 29 2 2 3 4 5 2" xfId="28061" xr:uid="{00000000-0005-0000-0000-000061650000}"/>
    <cellStyle name="Normal 29 2 2 3 4 5 2 2" xfId="28062" xr:uid="{00000000-0005-0000-0000-000062650000}"/>
    <cellStyle name="Normal 29 2 2 3 4 5 3" xfId="28063" xr:uid="{00000000-0005-0000-0000-000063650000}"/>
    <cellStyle name="Normal 29 2 2 3 4 6" xfId="28064" xr:uid="{00000000-0005-0000-0000-000064650000}"/>
    <cellStyle name="Normal 29 2 2 3 4 6 2" xfId="28065" xr:uid="{00000000-0005-0000-0000-000065650000}"/>
    <cellStyle name="Normal 29 2 2 3 4 7" xfId="28066" xr:uid="{00000000-0005-0000-0000-000066650000}"/>
    <cellStyle name="Normal 29 2 2 3 5" xfId="28067" xr:uid="{00000000-0005-0000-0000-000067650000}"/>
    <cellStyle name="Normal 29 2 2 3 5 2" xfId="28068" xr:uid="{00000000-0005-0000-0000-000068650000}"/>
    <cellStyle name="Normal 29 2 2 3 5 2 2" xfId="28069" xr:uid="{00000000-0005-0000-0000-000069650000}"/>
    <cellStyle name="Normal 29 2 2 3 5 2 2 2" xfId="28070" xr:uid="{00000000-0005-0000-0000-00006A650000}"/>
    <cellStyle name="Normal 29 2 2 3 5 2 2 2 2" xfId="28071" xr:uid="{00000000-0005-0000-0000-00006B650000}"/>
    <cellStyle name="Normal 29 2 2 3 5 2 2 3" xfId="28072" xr:uid="{00000000-0005-0000-0000-00006C650000}"/>
    <cellStyle name="Normal 29 2 2 3 5 2 3" xfId="28073" xr:uid="{00000000-0005-0000-0000-00006D650000}"/>
    <cellStyle name="Normal 29 2 2 3 5 2 3 2" xfId="28074" xr:uid="{00000000-0005-0000-0000-00006E650000}"/>
    <cellStyle name="Normal 29 2 2 3 5 2 4" xfId="28075" xr:uid="{00000000-0005-0000-0000-00006F650000}"/>
    <cellStyle name="Normal 29 2 2 3 5 3" xfId="28076" xr:uid="{00000000-0005-0000-0000-000070650000}"/>
    <cellStyle name="Normal 29 2 2 3 5 3 2" xfId="28077" xr:uid="{00000000-0005-0000-0000-000071650000}"/>
    <cellStyle name="Normal 29 2 2 3 5 3 2 2" xfId="28078" xr:uid="{00000000-0005-0000-0000-000072650000}"/>
    <cellStyle name="Normal 29 2 2 3 5 3 2 2 2" xfId="28079" xr:uid="{00000000-0005-0000-0000-000073650000}"/>
    <cellStyle name="Normal 29 2 2 3 5 3 2 3" xfId="28080" xr:uid="{00000000-0005-0000-0000-000074650000}"/>
    <cellStyle name="Normal 29 2 2 3 5 3 3" xfId="28081" xr:uid="{00000000-0005-0000-0000-000075650000}"/>
    <cellStyle name="Normal 29 2 2 3 5 3 3 2" xfId="28082" xr:uid="{00000000-0005-0000-0000-000076650000}"/>
    <cellStyle name="Normal 29 2 2 3 5 3 4" xfId="28083" xr:uid="{00000000-0005-0000-0000-000077650000}"/>
    <cellStyle name="Normal 29 2 2 3 5 4" xfId="28084" xr:uid="{00000000-0005-0000-0000-000078650000}"/>
    <cellStyle name="Normal 29 2 2 3 5 4 2" xfId="28085" xr:uid="{00000000-0005-0000-0000-000079650000}"/>
    <cellStyle name="Normal 29 2 2 3 5 4 2 2" xfId="28086" xr:uid="{00000000-0005-0000-0000-00007A650000}"/>
    <cellStyle name="Normal 29 2 2 3 5 4 3" xfId="28087" xr:uid="{00000000-0005-0000-0000-00007B650000}"/>
    <cellStyle name="Normal 29 2 2 3 5 5" xfId="28088" xr:uid="{00000000-0005-0000-0000-00007C650000}"/>
    <cellStyle name="Normal 29 2 2 3 5 5 2" xfId="28089" xr:uid="{00000000-0005-0000-0000-00007D650000}"/>
    <cellStyle name="Normal 29 2 2 3 5 6" xfId="28090" xr:uid="{00000000-0005-0000-0000-00007E650000}"/>
    <cellStyle name="Normal 29 2 2 3 6" xfId="28091" xr:uid="{00000000-0005-0000-0000-00007F650000}"/>
    <cellStyle name="Normal 29 2 2 3 6 2" xfId="28092" xr:uid="{00000000-0005-0000-0000-000080650000}"/>
    <cellStyle name="Normal 29 2 2 3 6 2 2" xfId="28093" xr:uid="{00000000-0005-0000-0000-000081650000}"/>
    <cellStyle name="Normal 29 2 2 3 6 2 2 2" xfId="28094" xr:uid="{00000000-0005-0000-0000-000082650000}"/>
    <cellStyle name="Normal 29 2 2 3 6 2 3" xfId="28095" xr:uid="{00000000-0005-0000-0000-000083650000}"/>
    <cellStyle name="Normal 29 2 2 3 6 3" xfId="28096" xr:uid="{00000000-0005-0000-0000-000084650000}"/>
    <cellStyle name="Normal 29 2 2 3 6 3 2" xfId="28097" xr:uid="{00000000-0005-0000-0000-000085650000}"/>
    <cellStyle name="Normal 29 2 2 3 6 4" xfId="28098" xr:uid="{00000000-0005-0000-0000-000086650000}"/>
    <cellStyle name="Normal 29 2 2 3 7" xfId="28099" xr:uid="{00000000-0005-0000-0000-000087650000}"/>
    <cellStyle name="Normal 29 2 2 3 7 2" xfId="28100" xr:uid="{00000000-0005-0000-0000-000088650000}"/>
    <cellStyle name="Normal 29 2 2 3 7 2 2" xfId="28101" xr:uid="{00000000-0005-0000-0000-000089650000}"/>
    <cellStyle name="Normal 29 2 2 3 7 2 2 2" xfId="28102" xr:uid="{00000000-0005-0000-0000-00008A650000}"/>
    <cellStyle name="Normal 29 2 2 3 7 2 3" xfId="28103" xr:uid="{00000000-0005-0000-0000-00008B650000}"/>
    <cellStyle name="Normal 29 2 2 3 7 3" xfId="28104" xr:uid="{00000000-0005-0000-0000-00008C650000}"/>
    <cellStyle name="Normal 29 2 2 3 7 3 2" xfId="28105" xr:uid="{00000000-0005-0000-0000-00008D650000}"/>
    <cellStyle name="Normal 29 2 2 3 7 4" xfId="28106" xr:uid="{00000000-0005-0000-0000-00008E650000}"/>
    <cellStyle name="Normal 29 2 2 3 8" xfId="28107" xr:uid="{00000000-0005-0000-0000-00008F650000}"/>
    <cellStyle name="Normal 29 2 2 3 8 2" xfId="28108" xr:uid="{00000000-0005-0000-0000-000090650000}"/>
    <cellStyle name="Normal 29 2 2 3 8 2 2" xfId="28109" xr:uid="{00000000-0005-0000-0000-000091650000}"/>
    <cellStyle name="Normal 29 2 2 3 8 3" xfId="28110" xr:uid="{00000000-0005-0000-0000-000092650000}"/>
    <cellStyle name="Normal 29 2 2 3 9" xfId="28111" xr:uid="{00000000-0005-0000-0000-000093650000}"/>
    <cellStyle name="Normal 29 2 2 3 9 2" xfId="28112" xr:uid="{00000000-0005-0000-0000-000094650000}"/>
    <cellStyle name="Normal 29 2 2 4" xfId="28113" xr:uid="{00000000-0005-0000-0000-000095650000}"/>
    <cellStyle name="Normal 29 2 2 4 10" xfId="28114" xr:uid="{00000000-0005-0000-0000-000096650000}"/>
    <cellStyle name="Normal 29 2 2 4 2" xfId="28115" xr:uid="{00000000-0005-0000-0000-000097650000}"/>
    <cellStyle name="Normal 29 2 2 4 2 2" xfId="28116" xr:uid="{00000000-0005-0000-0000-000098650000}"/>
    <cellStyle name="Normal 29 2 2 4 2 2 2" xfId="28117" xr:uid="{00000000-0005-0000-0000-000099650000}"/>
    <cellStyle name="Normal 29 2 2 4 2 2 2 2" xfId="28118" xr:uid="{00000000-0005-0000-0000-00009A650000}"/>
    <cellStyle name="Normal 29 2 2 4 2 2 2 2 2" xfId="28119" xr:uid="{00000000-0005-0000-0000-00009B650000}"/>
    <cellStyle name="Normal 29 2 2 4 2 2 2 2 2 2" xfId="28120" xr:uid="{00000000-0005-0000-0000-00009C650000}"/>
    <cellStyle name="Normal 29 2 2 4 2 2 2 2 2 2 2" xfId="28121" xr:uid="{00000000-0005-0000-0000-00009D650000}"/>
    <cellStyle name="Normal 29 2 2 4 2 2 2 2 2 3" xfId="28122" xr:uid="{00000000-0005-0000-0000-00009E650000}"/>
    <cellStyle name="Normal 29 2 2 4 2 2 2 2 3" xfId="28123" xr:uid="{00000000-0005-0000-0000-00009F650000}"/>
    <cellStyle name="Normal 29 2 2 4 2 2 2 2 3 2" xfId="28124" xr:uid="{00000000-0005-0000-0000-0000A0650000}"/>
    <cellStyle name="Normal 29 2 2 4 2 2 2 2 4" xfId="28125" xr:uid="{00000000-0005-0000-0000-0000A1650000}"/>
    <cellStyle name="Normal 29 2 2 4 2 2 2 3" xfId="28126" xr:uid="{00000000-0005-0000-0000-0000A2650000}"/>
    <cellStyle name="Normal 29 2 2 4 2 2 2 3 2" xfId="28127" xr:uid="{00000000-0005-0000-0000-0000A3650000}"/>
    <cellStyle name="Normal 29 2 2 4 2 2 2 3 2 2" xfId="28128" xr:uid="{00000000-0005-0000-0000-0000A4650000}"/>
    <cellStyle name="Normal 29 2 2 4 2 2 2 3 2 2 2" xfId="28129" xr:uid="{00000000-0005-0000-0000-0000A5650000}"/>
    <cellStyle name="Normal 29 2 2 4 2 2 2 3 2 3" xfId="28130" xr:uid="{00000000-0005-0000-0000-0000A6650000}"/>
    <cellStyle name="Normal 29 2 2 4 2 2 2 3 3" xfId="28131" xr:uid="{00000000-0005-0000-0000-0000A7650000}"/>
    <cellStyle name="Normal 29 2 2 4 2 2 2 3 3 2" xfId="28132" xr:uid="{00000000-0005-0000-0000-0000A8650000}"/>
    <cellStyle name="Normal 29 2 2 4 2 2 2 3 4" xfId="28133" xr:uid="{00000000-0005-0000-0000-0000A9650000}"/>
    <cellStyle name="Normal 29 2 2 4 2 2 2 4" xfId="28134" xr:uid="{00000000-0005-0000-0000-0000AA650000}"/>
    <cellStyle name="Normal 29 2 2 4 2 2 2 4 2" xfId="28135" xr:uid="{00000000-0005-0000-0000-0000AB650000}"/>
    <cellStyle name="Normal 29 2 2 4 2 2 2 4 2 2" xfId="28136" xr:uid="{00000000-0005-0000-0000-0000AC650000}"/>
    <cellStyle name="Normal 29 2 2 4 2 2 2 4 3" xfId="28137" xr:uid="{00000000-0005-0000-0000-0000AD650000}"/>
    <cellStyle name="Normal 29 2 2 4 2 2 2 5" xfId="28138" xr:uid="{00000000-0005-0000-0000-0000AE650000}"/>
    <cellStyle name="Normal 29 2 2 4 2 2 2 5 2" xfId="28139" xr:uid="{00000000-0005-0000-0000-0000AF650000}"/>
    <cellStyle name="Normal 29 2 2 4 2 2 2 6" xfId="28140" xr:uid="{00000000-0005-0000-0000-0000B0650000}"/>
    <cellStyle name="Normal 29 2 2 4 2 2 3" xfId="28141" xr:uid="{00000000-0005-0000-0000-0000B1650000}"/>
    <cellStyle name="Normal 29 2 2 4 2 2 3 2" xfId="28142" xr:uid="{00000000-0005-0000-0000-0000B2650000}"/>
    <cellStyle name="Normal 29 2 2 4 2 2 3 2 2" xfId="28143" xr:uid="{00000000-0005-0000-0000-0000B3650000}"/>
    <cellStyle name="Normal 29 2 2 4 2 2 3 2 2 2" xfId="28144" xr:uid="{00000000-0005-0000-0000-0000B4650000}"/>
    <cellStyle name="Normal 29 2 2 4 2 2 3 2 3" xfId="28145" xr:uid="{00000000-0005-0000-0000-0000B5650000}"/>
    <cellStyle name="Normal 29 2 2 4 2 2 3 3" xfId="28146" xr:uid="{00000000-0005-0000-0000-0000B6650000}"/>
    <cellStyle name="Normal 29 2 2 4 2 2 3 3 2" xfId="28147" xr:uid="{00000000-0005-0000-0000-0000B7650000}"/>
    <cellStyle name="Normal 29 2 2 4 2 2 3 4" xfId="28148" xr:uid="{00000000-0005-0000-0000-0000B8650000}"/>
    <cellStyle name="Normal 29 2 2 4 2 2 4" xfId="28149" xr:uid="{00000000-0005-0000-0000-0000B9650000}"/>
    <cellStyle name="Normal 29 2 2 4 2 2 4 2" xfId="28150" xr:uid="{00000000-0005-0000-0000-0000BA650000}"/>
    <cellStyle name="Normal 29 2 2 4 2 2 4 2 2" xfId="28151" xr:uid="{00000000-0005-0000-0000-0000BB650000}"/>
    <cellStyle name="Normal 29 2 2 4 2 2 4 2 2 2" xfId="28152" xr:uid="{00000000-0005-0000-0000-0000BC650000}"/>
    <cellStyle name="Normal 29 2 2 4 2 2 4 2 3" xfId="28153" xr:uid="{00000000-0005-0000-0000-0000BD650000}"/>
    <cellStyle name="Normal 29 2 2 4 2 2 4 3" xfId="28154" xr:uid="{00000000-0005-0000-0000-0000BE650000}"/>
    <cellStyle name="Normal 29 2 2 4 2 2 4 3 2" xfId="28155" xr:uid="{00000000-0005-0000-0000-0000BF650000}"/>
    <cellStyle name="Normal 29 2 2 4 2 2 4 4" xfId="28156" xr:uid="{00000000-0005-0000-0000-0000C0650000}"/>
    <cellStyle name="Normal 29 2 2 4 2 2 5" xfId="28157" xr:uid="{00000000-0005-0000-0000-0000C1650000}"/>
    <cellStyle name="Normal 29 2 2 4 2 2 5 2" xfId="28158" xr:uid="{00000000-0005-0000-0000-0000C2650000}"/>
    <cellStyle name="Normal 29 2 2 4 2 2 5 2 2" xfId="28159" xr:uid="{00000000-0005-0000-0000-0000C3650000}"/>
    <cellStyle name="Normal 29 2 2 4 2 2 5 3" xfId="28160" xr:uid="{00000000-0005-0000-0000-0000C4650000}"/>
    <cellStyle name="Normal 29 2 2 4 2 2 6" xfId="28161" xr:uid="{00000000-0005-0000-0000-0000C5650000}"/>
    <cellStyle name="Normal 29 2 2 4 2 2 6 2" xfId="28162" xr:uid="{00000000-0005-0000-0000-0000C6650000}"/>
    <cellStyle name="Normal 29 2 2 4 2 2 7" xfId="28163" xr:uid="{00000000-0005-0000-0000-0000C7650000}"/>
    <cellStyle name="Normal 29 2 2 4 2 3" xfId="28164" xr:uid="{00000000-0005-0000-0000-0000C8650000}"/>
    <cellStyle name="Normal 29 2 2 4 2 3 2" xfId="28165" xr:uid="{00000000-0005-0000-0000-0000C9650000}"/>
    <cellStyle name="Normal 29 2 2 4 2 3 2 2" xfId="28166" xr:uid="{00000000-0005-0000-0000-0000CA650000}"/>
    <cellStyle name="Normal 29 2 2 4 2 3 2 2 2" xfId="28167" xr:uid="{00000000-0005-0000-0000-0000CB650000}"/>
    <cellStyle name="Normal 29 2 2 4 2 3 2 2 2 2" xfId="28168" xr:uid="{00000000-0005-0000-0000-0000CC650000}"/>
    <cellStyle name="Normal 29 2 2 4 2 3 2 2 3" xfId="28169" xr:uid="{00000000-0005-0000-0000-0000CD650000}"/>
    <cellStyle name="Normal 29 2 2 4 2 3 2 3" xfId="28170" xr:uid="{00000000-0005-0000-0000-0000CE650000}"/>
    <cellStyle name="Normal 29 2 2 4 2 3 2 3 2" xfId="28171" xr:uid="{00000000-0005-0000-0000-0000CF650000}"/>
    <cellStyle name="Normal 29 2 2 4 2 3 2 4" xfId="28172" xr:uid="{00000000-0005-0000-0000-0000D0650000}"/>
    <cellStyle name="Normal 29 2 2 4 2 3 3" xfId="28173" xr:uid="{00000000-0005-0000-0000-0000D1650000}"/>
    <cellStyle name="Normal 29 2 2 4 2 3 3 2" xfId="28174" xr:uid="{00000000-0005-0000-0000-0000D2650000}"/>
    <cellStyle name="Normal 29 2 2 4 2 3 3 2 2" xfId="28175" xr:uid="{00000000-0005-0000-0000-0000D3650000}"/>
    <cellStyle name="Normal 29 2 2 4 2 3 3 2 2 2" xfId="28176" xr:uid="{00000000-0005-0000-0000-0000D4650000}"/>
    <cellStyle name="Normal 29 2 2 4 2 3 3 2 3" xfId="28177" xr:uid="{00000000-0005-0000-0000-0000D5650000}"/>
    <cellStyle name="Normal 29 2 2 4 2 3 3 3" xfId="28178" xr:uid="{00000000-0005-0000-0000-0000D6650000}"/>
    <cellStyle name="Normal 29 2 2 4 2 3 3 3 2" xfId="28179" xr:uid="{00000000-0005-0000-0000-0000D7650000}"/>
    <cellStyle name="Normal 29 2 2 4 2 3 3 4" xfId="28180" xr:uid="{00000000-0005-0000-0000-0000D8650000}"/>
    <cellStyle name="Normal 29 2 2 4 2 3 4" xfId="28181" xr:uid="{00000000-0005-0000-0000-0000D9650000}"/>
    <cellStyle name="Normal 29 2 2 4 2 3 4 2" xfId="28182" xr:uid="{00000000-0005-0000-0000-0000DA650000}"/>
    <cellStyle name="Normal 29 2 2 4 2 3 4 2 2" xfId="28183" xr:uid="{00000000-0005-0000-0000-0000DB650000}"/>
    <cellStyle name="Normal 29 2 2 4 2 3 4 3" xfId="28184" xr:uid="{00000000-0005-0000-0000-0000DC650000}"/>
    <cellStyle name="Normal 29 2 2 4 2 3 5" xfId="28185" xr:uid="{00000000-0005-0000-0000-0000DD650000}"/>
    <cellStyle name="Normal 29 2 2 4 2 3 5 2" xfId="28186" xr:uid="{00000000-0005-0000-0000-0000DE650000}"/>
    <cellStyle name="Normal 29 2 2 4 2 3 6" xfId="28187" xr:uid="{00000000-0005-0000-0000-0000DF650000}"/>
    <cellStyle name="Normal 29 2 2 4 2 4" xfId="28188" xr:uid="{00000000-0005-0000-0000-0000E0650000}"/>
    <cellStyle name="Normal 29 2 2 4 2 4 2" xfId="28189" xr:uid="{00000000-0005-0000-0000-0000E1650000}"/>
    <cellStyle name="Normal 29 2 2 4 2 4 2 2" xfId="28190" xr:uid="{00000000-0005-0000-0000-0000E2650000}"/>
    <cellStyle name="Normal 29 2 2 4 2 4 2 2 2" xfId="28191" xr:uid="{00000000-0005-0000-0000-0000E3650000}"/>
    <cellStyle name="Normal 29 2 2 4 2 4 2 3" xfId="28192" xr:uid="{00000000-0005-0000-0000-0000E4650000}"/>
    <cellStyle name="Normal 29 2 2 4 2 4 3" xfId="28193" xr:uid="{00000000-0005-0000-0000-0000E5650000}"/>
    <cellStyle name="Normal 29 2 2 4 2 4 3 2" xfId="28194" xr:uid="{00000000-0005-0000-0000-0000E6650000}"/>
    <cellStyle name="Normal 29 2 2 4 2 4 4" xfId="28195" xr:uid="{00000000-0005-0000-0000-0000E7650000}"/>
    <cellStyle name="Normal 29 2 2 4 2 5" xfId="28196" xr:uid="{00000000-0005-0000-0000-0000E8650000}"/>
    <cellStyle name="Normal 29 2 2 4 2 5 2" xfId="28197" xr:uid="{00000000-0005-0000-0000-0000E9650000}"/>
    <cellStyle name="Normal 29 2 2 4 2 5 2 2" xfId="28198" xr:uid="{00000000-0005-0000-0000-0000EA650000}"/>
    <cellStyle name="Normal 29 2 2 4 2 5 2 2 2" xfId="28199" xr:uid="{00000000-0005-0000-0000-0000EB650000}"/>
    <cellStyle name="Normal 29 2 2 4 2 5 2 3" xfId="28200" xr:uid="{00000000-0005-0000-0000-0000EC650000}"/>
    <cellStyle name="Normal 29 2 2 4 2 5 3" xfId="28201" xr:uid="{00000000-0005-0000-0000-0000ED650000}"/>
    <cellStyle name="Normal 29 2 2 4 2 5 3 2" xfId="28202" xr:uid="{00000000-0005-0000-0000-0000EE650000}"/>
    <cellStyle name="Normal 29 2 2 4 2 5 4" xfId="28203" xr:uid="{00000000-0005-0000-0000-0000EF650000}"/>
    <cellStyle name="Normal 29 2 2 4 2 6" xfId="28204" xr:uid="{00000000-0005-0000-0000-0000F0650000}"/>
    <cellStyle name="Normal 29 2 2 4 2 6 2" xfId="28205" xr:uid="{00000000-0005-0000-0000-0000F1650000}"/>
    <cellStyle name="Normal 29 2 2 4 2 6 2 2" xfId="28206" xr:uid="{00000000-0005-0000-0000-0000F2650000}"/>
    <cellStyle name="Normal 29 2 2 4 2 6 3" xfId="28207" xr:uid="{00000000-0005-0000-0000-0000F3650000}"/>
    <cellStyle name="Normal 29 2 2 4 2 7" xfId="28208" xr:uid="{00000000-0005-0000-0000-0000F4650000}"/>
    <cellStyle name="Normal 29 2 2 4 2 7 2" xfId="28209" xr:uid="{00000000-0005-0000-0000-0000F5650000}"/>
    <cellStyle name="Normal 29 2 2 4 2 8" xfId="28210" xr:uid="{00000000-0005-0000-0000-0000F6650000}"/>
    <cellStyle name="Normal 29 2 2 4 3" xfId="28211" xr:uid="{00000000-0005-0000-0000-0000F7650000}"/>
    <cellStyle name="Normal 29 2 2 4 3 2" xfId="28212" xr:uid="{00000000-0005-0000-0000-0000F8650000}"/>
    <cellStyle name="Normal 29 2 2 4 3 2 2" xfId="28213" xr:uid="{00000000-0005-0000-0000-0000F9650000}"/>
    <cellStyle name="Normal 29 2 2 4 3 2 2 2" xfId="28214" xr:uid="{00000000-0005-0000-0000-0000FA650000}"/>
    <cellStyle name="Normal 29 2 2 4 3 2 2 2 2" xfId="28215" xr:uid="{00000000-0005-0000-0000-0000FB650000}"/>
    <cellStyle name="Normal 29 2 2 4 3 2 2 2 2 2" xfId="28216" xr:uid="{00000000-0005-0000-0000-0000FC650000}"/>
    <cellStyle name="Normal 29 2 2 4 3 2 2 2 3" xfId="28217" xr:uid="{00000000-0005-0000-0000-0000FD650000}"/>
    <cellStyle name="Normal 29 2 2 4 3 2 2 3" xfId="28218" xr:uid="{00000000-0005-0000-0000-0000FE650000}"/>
    <cellStyle name="Normal 29 2 2 4 3 2 2 3 2" xfId="28219" xr:uid="{00000000-0005-0000-0000-0000FF650000}"/>
    <cellStyle name="Normal 29 2 2 4 3 2 2 4" xfId="28220" xr:uid="{00000000-0005-0000-0000-000000660000}"/>
    <cellStyle name="Normal 29 2 2 4 3 2 3" xfId="28221" xr:uid="{00000000-0005-0000-0000-000001660000}"/>
    <cellStyle name="Normal 29 2 2 4 3 2 3 2" xfId="28222" xr:uid="{00000000-0005-0000-0000-000002660000}"/>
    <cellStyle name="Normal 29 2 2 4 3 2 3 2 2" xfId="28223" xr:uid="{00000000-0005-0000-0000-000003660000}"/>
    <cellStyle name="Normal 29 2 2 4 3 2 3 2 2 2" xfId="28224" xr:uid="{00000000-0005-0000-0000-000004660000}"/>
    <cellStyle name="Normal 29 2 2 4 3 2 3 2 3" xfId="28225" xr:uid="{00000000-0005-0000-0000-000005660000}"/>
    <cellStyle name="Normal 29 2 2 4 3 2 3 3" xfId="28226" xr:uid="{00000000-0005-0000-0000-000006660000}"/>
    <cellStyle name="Normal 29 2 2 4 3 2 3 3 2" xfId="28227" xr:uid="{00000000-0005-0000-0000-000007660000}"/>
    <cellStyle name="Normal 29 2 2 4 3 2 3 4" xfId="28228" xr:uid="{00000000-0005-0000-0000-000008660000}"/>
    <cellStyle name="Normal 29 2 2 4 3 2 4" xfId="28229" xr:uid="{00000000-0005-0000-0000-000009660000}"/>
    <cellStyle name="Normal 29 2 2 4 3 2 4 2" xfId="28230" xr:uid="{00000000-0005-0000-0000-00000A660000}"/>
    <cellStyle name="Normal 29 2 2 4 3 2 4 2 2" xfId="28231" xr:uid="{00000000-0005-0000-0000-00000B660000}"/>
    <cellStyle name="Normal 29 2 2 4 3 2 4 3" xfId="28232" xr:uid="{00000000-0005-0000-0000-00000C660000}"/>
    <cellStyle name="Normal 29 2 2 4 3 2 5" xfId="28233" xr:uid="{00000000-0005-0000-0000-00000D660000}"/>
    <cellStyle name="Normal 29 2 2 4 3 2 5 2" xfId="28234" xr:uid="{00000000-0005-0000-0000-00000E660000}"/>
    <cellStyle name="Normal 29 2 2 4 3 2 6" xfId="28235" xr:uid="{00000000-0005-0000-0000-00000F660000}"/>
    <cellStyle name="Normal 29 2 2 4 3 3" xfId="28236" xr:uid="{00000000-0005-0000-0000-000010660000}"/>
    <cellStyle name="Normal 29 2 2 4 3 3 2" xfId="28237" xr:uid="{00000000-0005-0000-0000-000011660000}"/>
    <cellStyle name="Normal 29 2 2 4 3 3 2 2" xfId="28238" xr:uid="{00000000-0005-0000-0000-000012660000}"/>
    <cellStyle name="Normal 29 2 2 4 3 3 2 2 2" xfId="28239" xr:uid="{00000000-0005-0000-0000-000013660000}"/>
    <cellStyle name="Normal 29 2 2 4 3 3 2 3" xfId="28240" xr:uid="{00000000-0005-0000-0000-000014660000}"/>
    <cellStyle name="Normal 29 2 2 4 3 3 3" xfId="28241" xr:uid="{00000000-0005-0000-0000-000015660000}"/>
    <cellStyle name="Normal 29 2 2 4 3 3 3 2" xfId="28242" xr:uid="{00000000-0005-0000-0000-000016660000}"/>
    <cellStyle name="Normal 29 2 2 4 3 3 4" xfId="28243" xr:uid="{00000000-0005-0000-0000-000017660000}"/>
    <cellStyle name="Normal 29 2 2 4 3 4" xfId="28244" xr:uid="{00000000-0005-0000-0000-000018660000}"/>
    <cellStyle name="Normal 29 2 2 4 3 4 2" xfId="28245" xr:uid="{00000000-0005-0000-0000-000019660000}"/>
    <cellStyle name="Normal 29 2 2 4 3 4 2 2" xfId="28246" xr:uid="{00000000-0005-0000-0000-00001A660000}"/>
    <cellStyle name="Normal 29 2 2 4 3 4 2 2 2" xfId="28247" xr:uid="{00000000-0005-0000-0000-00001B660000}"/>
    <cellStyle name="Normal 29 2 2 4 3 4 2 3" xfId="28248" xr:uid="{00000000-0005-0000-0000-00001C660000}"/>
    <cellStyle name="Normal 29 2 2 4 3 4 3" xfId="28249" xr:uid="{00000000-0005-0000-0000-00001D660000}"/>
    <cellStyle name="Normal 29 2 2 4 3 4 3 2" xfId="28250" xr:uid="{00000000-0005-0000-0000-00001E660000}"/>
    <cellStyle name="Normal 29 2 2 4 3 4 4" xfId="28251" xr:uid="{00000000-0005-0000-0000-00001F660000}"/>
    <cellStyle name="Normal 29 2 2 4 3 5" xfId="28252" xr:uid="{00000000-0005-0000-0000-000020660000}"/>
    <cellStyle name="Normal 29 2 2 4 3 5 2" xfId="28253" xr:uid="{00000000-0005-0000-0000-000021660000}"/>
    <cellStyle name="Normal 29 2 2 4 3 5 2 2" xfId="28254" xr:uid="{00000000-0005-0000-0000-000022660000}"/>
    <cellStyle name="Normal 29 2 2 4 3 5 3" xfId="28255" xr:uid="{00000000-0005-0000-0000-000023660000}"/>
    <cellStyle name="Normal 29 2 2 4 3 6" xfId="28256" xr:uid="{00000000-0005-0000-0000-000024660000}"/>
    <cellStyle name="Normal 29 2 2 4 3 6 2" xfId="28257" xr:uid="{00000000-0005-0000-0000-000025660000}"/>
    <cellStyle name="Normal 29 2 2 4 3 7" xfId="28258" xr:uid="{00000000-0005-0000-0000-000026660000}"/>
    <cellStyle name="Normal 29 2 2 4 4" xfId="28259" xr:uid="{00000000-0005-0000-0000-000027660000}"/>
    <cellStyle name="Normal 29 2 2 4 4 2" xfId="28260" xr:uid="{00000000-0005-0000-0000-000028660000}"/>
    <cellStyle name="Normal 29 2 2 4 4 2 2" xfId="28261" xr:uid="{00000000-0005-0000-0000-000029660000}"/>
    <cellStyle name="Normal 29 2 2 4 4 2 2 2" xfId="28262" xr:uid="{00000000-0005-0000-0000-00002A660000}"/>
    <cellStyle name="Normal 29 2 2 4 4 2 2 2 2" xfId="28263" xr:uid="{00000000-0005-0000-0000-00002B660000}"/>
    <cellStyle name="Normal 29 2 2 4 4 2 2 3" xfId="28264" xr:uid="{00000000-0005-0000-0000-00002C660000}"/>
    <cellStyle name="Normal 29 2 2 4 4 2 3" xfId="28265" xr:uid="{00000000-0005-0000-0000-00002D660000}"/>
    <cellStyle name="Normal 29 2 2 4 4 2 3 2" xfId="28266" xr:uid="{00000000-0005-0000-0000-00002E660000}"/>
    <cellStyle name="Normal 29 2 2 4 4 2 4" xfId="28267" xr:uid="{00000000-0005-0000-0000-00002F660000}"/>
    <cellStyle name="Normal 29 2 2 4 4 3" xfId="28268" xr:uid="{00000000-0005-0000-0000-000030660000}"/>
    <cellStyle name="Normal 29 2 2 4 4 3 2" xfId="28269" xr:uid="{00000000-0005-0000-0000-000031660000}"/>
    <cellStyle name="Normal 29 2 2 4 4 3 2 2" xfId="28270" xr:uid="{00000000-0005-0000-0000-000032660000}"/>
    <cellStyle name="Normal 29 2 2 4 4 3 2 2 2" xfId="28271" xr:uid="{00000000-0005-0000-0000-000033660000}"/>
    <cellStyle name="Normal 29 2 2 4 4 3 2 3" xfId="28272" xr:uid="{00000000-0005-0000-0000-000034660000}"/>
    <cellStyle name="Normal 29 2 2 4 4 3 3" xfId="28273" xr:uid="{00000000-0005-0000-0000-000035660000}"/>
    <cellStyle name="Normal 29 2 2 4 4 3 3 2" xfId="28274" xr:uid="{00000000-0005-0000-0000-000036660000}"/>
    <cellStyle name="Normal 29 2 2 4 4 3 4" xfId="28275" xr:uid="{00000000-0005-0000-0000-000037660000}"/>
    <cellStyle name="Normal 29 2 2 4 4 4" xfId="28276" xr:uid="{00000000-0005-0000-0000-000038660000}"/>
    <cellStyle name="Normal 29 2 2 4 4 4 2" xfId="28277" xr:uid="{00000000-0005-0000-0000-000039660000}"/>
    <cellStyle name="Normal 29 2 2 4 4 4 2 2" xfId="28278" xr:uid="{00000000-0005-0000-0000-00003A660000}"/>
    <cellStyle name="Normal 29 2 2 4 4 4 3" xfId="28279" xr:uid="{00000000-0005-0000-0000-00003B660000}"/>
    <cellStyle name="Normal 29 2 2 4 4 5" xfId="28280" xr:uid="{00000000-0005-0000-0000-00003C660000}"/>
    <cellStyle name="Normal 29 2 2 4 4 5 2" xfId="28281" xr:uid="{00000000-0005-0000-0000-00003D660000}"/>
    <cellStyle name="Normal 29 2 2 4 4 6" xfId="28282" xr:uid="{00000000-0005-0000-0000-00003E660000}"/>
    <cellStyle name="Normal 29 2 2 4 5" xfId="28283" xr:uid="{00000000-0005-0000-0000-00003F660000}"/>
    <cellStyle name="Normal 29 2 2 4 5 2" xfId="28284" xr:uid="{00000000-0005-0000-0000-000040660000}"/>
    <cellStyle name="Normal 29 2 2 4 5 2 2" xfId="28285" xr:uid="{00000000-0005-0000-0000-000041660000}"/>
    <cellStyle name="Normal 29 2 2 4 5 2 2 2" xfId="28286" xr:uid="{00000000-0005-0000-0000-000042660000}"/>
    <cellStyle name="Normal 29 2 2 4 5 2 3" xfId="28287" xr:uid="{00000000-0005-0000-0000-000043660000}"/>
    <cellStyle name="Normal 29 2 2 4 5 3" xfId="28288" xr:uid="{00000000-0005-0000-0000-000044660000}"/>
    <cellStyle name="Normal 29 2 2 4 5 3 2" xfId="28289" xr:uid="{00000000-0005-0000-0000-000045660000}"/>
    <cellStyle name="Normal 29 2 2 4 5 4" xfId="28290" xr:uid="{00000000-0005-0000-0000-000046660000}"/>
    <cellStyle name="Normal 29 2 2 4 6" xfId="28291" xr:uid="{00000000-0005-0000-0000-000047660000}"/>
    <cellStyle name="Normal 29 2 2 4 6 2" xfId="28292" xr:uid="{00000000-0005-0000-0000-000048660000}"/>
    <cellStyle name="Normal 29 2 2 4 6 2 2" xfId="28293" xr:uid="{00000000-0005-0000-0000-000049660000}"/>
    <cellStyle name="Normal 29 2 2 4 6 2 2 2" xfId="28294" xr:uid="{00000000-0005-0000-0000-00004A660000}"/>
    <cellStyle name="Normal 29 2 2 4 6 2 3" xfId="28295" xr:uid="{00000000-0005-0000-0000-00004B660000}"/>
    <cellStyle name="Normal 29 2 2 4 6 3" xfId="28296" xr:uid="{00000000-0005-0000-0000-00004C660000}"/>
    <cellStyle name="Normal 29 2 2 4 6 3 2" xfId="28297" xr:uid="{00000000-0005-0000-0000-00004D660000}"/>
    <cellStyle name="Normal 29 2 2 4 6 4" xfId="28298" xr:uid="{00000000-0005-0000-0000-00004E660000}"/>
    <cellStyle name="Normal 29 2 2 4 7" xfId="28299" xr:uid="{00000000-0005-0000-0000-00004F660000}"/>
    <cellStyle name="Normal 29 2 2 4 7 2" xfId="28300" xr:uid="{00000000-0005-0000-0000-000050660000}"/>
    <cellStyle name="Normal 29 2 2 4 7 2 2" xfId="28301" xr:uid="{00000000-0005-0000-0000-000051660000}"/>
    <cellStyle name="Normal 29 2 2 4 7 3" xfId="28302" xr:uid="{00000000-0005-0000-0000-000052660000}"/>
    <cellStyle name="Normal 29 2 2 4 8" xfId="28303" xr:uid="{00000000-0005-0000-0000-000053660000}"/>
    <cellStyle name="Normal 29 2 2 4 8 2" xfId="28304" xr:uid="{00000000-0005-0000-0000-000054660000}"/>
    <cellStyle name="Normal 29 2 2 4 9" xfId="28305" xr:uid="{00000000-0005-0000-0000-000055660000}"/>
    <cellStyle name="Normal 29 2 2 4 9 2" xfId="28306" xr:uid="{00000000-0005-0000-0000-000056660000}"/>
    <cellStyle name="Normal 29 2 2 5" xfId="28307" xr:uid="{00000000-0005-0000-0000-000057660000}"/>
    <cellStyle name="Normal 29 2 2 5 2" xfId="28308" xr:uid="{00000000-0005-0000-0000-000058660000}"/>
    <cellStyle name="Normal 29 2 2 5 2 2" xfId="28309" xr:uid="{00000000-0005-0000-0000-000059660000}"/>
    <cellStyle name="Normal 29 2 2 5 2 2 2" xfId="28310" xr:uid="{00000000-0005-0000-0000-00005A660000}"/>
    <cellStyle name="Normal 29 2 2 5 2 2 2 2" xfId="28311" xr:uid="{00000000-0005-0000-0000-00005B660000}"/>
    <cellStyle name="Normal 29 2 2 5 2 2 2 2 2" xfId="28312" xr:uid="{00000000-0005-0000-0000-00005C660000}"/>
    <cellStyle name="Normal 29 2 2 5 2 2 2 2 2 2" xfId="28313" xr:uid="{00000000-0005-0000-0000-00005D660000}"/>
    <cellStyle name="Normal 29 2 2 5 2 2 2 2 3" xfId="28314" xr:uid="{00000000-0005-0000-0000-00005E660000}"/>
    <cellStyle name="Normal 29 2 2 5 2 2 2 3" xfId="28315" xr:uid="{00000000-0005-0000-0000-00005F660000}"/>
    <cellStyle name="Normal 29 2 2 5 2 2 2 3 2" xfId="28316" xr:uid="{00000000-0005-0000-0000-000060660000}"/>
    <cellStyle name="Normal 29 2 2 5 2 2 2 4" xfId="28317" xr:uid="{00000000-0005-0000-0000-000061660000}"/>
    <cellStyle name="Normal 29 2 2 5 2 2 3" xfId="28318" xr:uid="{00000000-0005-0000-0000-000062660000}"/>
    <cellStyle name="Normal 29 2 2 5 2 2 3 2" xfId="28319" xr:uid="{00000000-0005-0000-0000-000063660000}"/>
    <cellStyle name="Normal 29 2 2 5 2 2 3 2 2" xfId="28320" xr:uid="{00000000-0005-0000-0000-000064660000}"/>
    <cellStyle name="Normal 29 2 2 5 2 2 3 2 2 2" xfId="28321" xr:uid="{00000000-0005-0000-0000-000065660000}"/>
    <cellStyle name="Normal 29 2 2 5 2 2 3 2 3" xfId="28322" xr:uid="{00000000-0005-0000-0000-000066660000}"/>
    <cellStyle name="Normal 29 2 2 5 2 2 3 3" xfId="28323" xr:uid="{00000000-0005-0000-0000-000067660000}"/>
    <cellStyle name="Normal 29 2 2 5 2 2 3 3 2" xfId="28324" xr:uid="{00000000-0005-0000-0000-000068660000}"/>
    <cellStyle name="Normal 29 2 2 5 2 2 3 4" xfId="28325" xr:uid="{00000000-0005-0000-0000-000069660000}"/>
    <cellStyle name="Normal 29 2 2 5 2 2 4" xfId="28326" xr:uid="{00000000-0005-0000-0000-00006A660000}"/>
    <cellStyle name="Normal 29 2 2 5 2 2 4 2" xfId="28327" xr:uid="{00000000-0005-0000-0000-00006B660000}"/>
    <cellStyle name="Normal 29 2 2 5 2 2 4 2 2" xfId="28328" xr:uid="{00000000-0005-0000-0000-00006C660000}"/>
    <cellStyle name="Normal 29 2 2 5 2 2 4 3" xfId="28329" xr:uid="{00000000-0005-0000-0000-00006D660000}"/>
    <cellStyle name="Normal 29 2 2 5 2 2 5" xfId="28330" xr:uid="{00000000-0005-0000-0000-00006E660000}"/>
    <cellStyle name="Normal 29 2 2 5 2 2 5 2" xfId="28331" xr:uid="{00000000-0005-0000-0000-00006F660000}"/>
    <cellStyle name="Normal 29 2 2 5 2 2 6" xfId="28332" xr:uid="{00000000-0005-0000-0000-000070660000}"/>
    <cellStyle name="Normal 29 2 2 5 2 3" xfId="28333" xr:uid="{00000000-0005-0000-0000-000071660000}"/>
    <cellStyle name="Normal 29 2 2 5 2 3 2" xfId="28334" xr:uid="{00000000-0005-0000-0000-000072660000}"/>
    <cellStyle name="Normal 29 2 2 5 2 3 2 2" xfId="28335" xr:uid="{00000000-0005-0000-0000-000073660000}"/>
    <cellStyle name="Normal 29 2 2 5 2 3 2 2 2" xfId="28336" xr:uid="{00000000-0005-0000-0000-000074660000}"/>
    <cellStyle name="Normal 29 2 2 5 2 3 2 3" xfId="28337" xr:uid="{00000000-0005-0000-0000-000075660000}"/>
    <cellStyle name="Normal 29 2 2 5 2 3 3" xfId="28338" xr:uid="{00000000-0005-0000-0000-000076660000}"/>
    <cellStyle name="Normal 29 2 2 5 2 3 3 2" xfId="28339" xr:uid="{00000000-0005-0000-0000-000077660000}"/>
    <cellStyle name="Normal 29 2 2 5 2 3 4" xfId="28340" xr:uid="{00000000-0005-0000-0000-000078660000}"/>
    <cellStyle name="Normal 29 2 2 5 2 4" xfId="28341" xr:uid="{00000000-0005-0000-0000-000079660000}"/>
    <cellStyle name="Normal 29 2 2 5 2 4 2" xfId="28342" xr:uid="{00000000-0005-0000-0000-00007A660000}"/>
    <cellStyle name="Normal 29 2 2 5 2 4 2 2" xfId="28343" xr:uid="{00000000-0005-0000-0000-00007B660000}"/>
    <cellStyle name="Normal 29 2 2 5 2 4 2 2 2" xfId="28344" xr:uid="{00000000-0005-0000-0000-00007C660000}"/>
    <cellStyle name="Normal 29 2 2 5 2 4 2 3" xfId="28345" xr:uid="{00000000-0005-0000-0000-00007D660000}"/>
    <cellStyle name="Normal 29 2 2 5 2 4 3" xfId="28346" xr:uid="{00000000-0005-0000-0000-00007E660000}"/>
    <cellStyle name="Normal 29 2 2 5 2 4 3 2" xfId="28347" xr:uid="{00000000-0005-0000-0000-00007F660000}"/>
    <cellStyle name="Normal 29 2 2 5 2 4 4" xfId="28348" xr:uid="{00000000-0005-0000-0000-000080660000}"/>
    <cellStyle name="Normal 29 2 2 5 2 5" xfId="28349" xr:uid="{00000000-0005-0000-0000-000081660000}"/>
    <cellStyle name="Normal 29 2 2 5 2 5 2" xfId="28350" xr:uid="{00000000-0005-0000-0000-000082660000}"/>
    <cellStyle name="Normal 29 2 2 5 2 5 2 2" xfId="28351" xr:uid="{00000000-0005-0000-0000-000083660000}"/>
    <cellStyle name="Normal 29 2 2 5 2 5 3" xfId="28352" xr:uid="{00000000-0005-0000-0000-000084660000}"/>
    <cellStyle name="Normal 29 2 2 5 2 6" xfId="28353" xr:uid="{00000000-0005-0000-0000-000085660000}"/>
    <cellStyle name="Normal 29 2 2 5 2 6 2" xfId="28354" xr:uid="{00000000-0005-0000-0000-000086660000}"/>
    <cellStyle name="Normal 29 2 2 5 2 7" xfId="28355" xr:uid="{00000000-0005-0000-0000-000087660000}"/>
    <cellStyle name="Normal 29 2 2 5 3" xfId="28356" xr:uid="{00000000-0005-0000-0000-000088660000}"/>
    <cellStyle name="Normal 29 2 2 5 3 2" xfId="28357" xr:uid="{00000000-0005-0000-0000-000089660000}"/>
    <cellStyle name="Normal 29 2 2 5 3 2 2" xfId="28358" xr:uid="{00000000-0005-0000-0000-00008A660000}"/>
    <cellStyle name="Normal 29 2 2 5 3 2 2 2" xfId="28359" xr:uid="{00000000-0005-0000-0000-00008B660000}"/>
    <cellStyle name="Normal 29 2 2 5 3 2 2 2 2" xfId="28360" xr:uid="{00000000-0005-0000-0000-00008C660000}"/>
    <cellStyle name="Normal 29 2 2 5 3 2 2 3" xfId="28361" xr:uid="{00000000-0005-0000-0000-00008D660000}"/>
    <cellStyle name="Normal 29 2 2 5 3 2 3" xfId="28362" xr:uid="{00000000-0005-0000-0000-00008E660000}"/>
    <cellStyle name="Normal 29 2 2 5 3 2 3 2" xfId="28363" xr:uid="{00000000-0005-0000-0000-00008F660000}"/>
    <cellStyle name="Normal 29 2 2 5 3 2 4" xfId="28364" xr:uid="{00000000-0005-0000-0000-000090660000}"/>
    <cellStyle name="Normal 29 2 2 5 3 3" xfId="28365" xr:uid="{00000000-0005-0000-0000-000091660000}"/>
    <cellStyle name="Normal 29 2 2 5 3 3 2" xfId="28366" xr:uid="{00000000-0005-0000-0000-000092660000}"/>
    <cellStyle name="Normal 29 2 2 5 3 3 2 2" xfId="28367" xr:uid="{00000000-0005-0000-0000-000093660000}"/>
    <cellStyle name="Normal 29 2 2 5 3 3 2 2 2" xfId="28368" xr:uid="{00000000-0005-0000-0000-000094660000}"/>
    <cellStyle name="Normal 29 2 2 5 3 3 2 3" xfId="28369" xr:uid="{00000000-0005-0000-0000-000095660000}"/>
    <cellStyle name="Normal 29 2 2 5 3 3 3" xfId="28370" xr:uid="{00000000-0005-0000-0000-000096660000}"/>
    <cellStyle name="Normal 29 2 2 5 3 3 3 2" xfId="28371" xr:uid="{00000000-0005-0000-0000-000097660000}"/>
    <cellStyle name="Normal 29 2 2 5 3 3 4" xfId="28372" xr:uid="{00000000-0005-0000-0000-000098660000}"/>
    <cellStyle name="Normal 29 2 2 5 3 4" xfId="28373" xr:uid="{00000000-0005-0000-0000-000099660000}"/>
    <cellStyle name="Normal 29 2 2 5 3 4 2" xfId="28374" xr:uid="{00000000-0005-0000-0000-00009A660000}"/>
    <cellStyle name="Normal 29 2 2 5 3 4 2 2" xfId="28375" xr:uid="{00000000-0005-0000-0000-00009B660000}"/>
    <cellStyle name="Normal 29 2 2 5 3 4 3" xfId="28376" xr:uid="{00000000-0005-0000-0000-00009C660000}"/>
    <cellStyle name="Normal 29 2 2 5 3 5" xfId="28377" xr:uid="{00000000-0005-0000-0000-00009D660000}"/>
    <cellStyle name="Normal 29 2 2 5 3 5 2" xfId="28378" xr:uid="{00000000-0005-0000-0000-00009E660000}"/>
    <cellStyle name="Normal 29 2 2 5 3 6" xfId="28379" xr:uid="{00000000-0005-0000-0000-00009F660000}"/>
    <cellStyle name="Normal 29 2 2 5 4" xfId="28380" xr:uid="{00000000-0005-0000-0000-0000A0660000}"/>
    <cellStyle name="Normal 29 2 2 5 4 2" xfId="28381" xr:uid="{00000000-0005-0000-0000-0000A1660000}"/>
    <cellStyle name="Normal 29 2 2 5 4 2 2" xfId="28382" xr:uid="{00000000-0005-0000-0000-0000A2660000}"/>
    <cellStyle name="Normal 29 2 2 5 4 2 2 2" xfId="28383" xr:uid="{00000000-0005-0000-0000-0000A3660000}"/>
    <cellStyle name="Normal 29 2 2 5 4 2 3" xfId="28384" xr:uid="{00000000-0005-0000-0000-0000A4660000}"/>
    <cellStyle name="Normal 29 2 2 5 4 3" xfId="28385" xr:uid="{00000000-0005-0000-0000-0000A5660000}"/>
    <cellStyle name="Normal 29 2 2 5 4 3 2" xfId="28386" xr:uid="{00000000-0005-0000-0000-0000A6660000}"/>
    <cellStyle name="Normal 29 2 2 5 4 4" xfId="28387" xr:uid="{00000000-0005-0000-0000-0000A7660000}"/>
    <cellStyle name="Normal 29 2 2 5 5" xfId="28388" xr:uid="{00000000-0005-0000-0000-0000A8660000}"/>
    <cellStyle name="Normal 29 2 2 5 5 2" xfId="28389" xr:uid="{00000000-0005-0000-0000-0000A9660000}"/>
    <cellStyle name="Normal 29 2 2 5 5 2 2" xfId="28390" xr:uid="{00000000-0005-0000-0000-0000AA660000}"/>
    <cellStyle name="Normal 29 2 2 5 5 2 2 2" xfId="28391" xr:uid="{00000000-0005-0000-0000-0000AB660000}"/>
    <cellStyle name="Normal 29 2 2 5 5 2 3" xfId="28392" xr:uid="{00000000-0005-0000-0000-0000AC660000}"/>
    <cellStyle name="Normal 29 2 2 5 5 3" xfId="28393" xr:uid="{00000000-0005-0000-0000-0000AD660000}"/>
    <cellStyle name="Normal 29 2 2 5 5 3 2" xfId="28394" xr:uid="{00000000-0005-0000-0000-0000AE660000}"/>
    <cellStyle name="Normal 29 2 2 5 5 4" xfId="28395" xr:uid="{00000000-0005-0000-0000-0000AF660000}"/>
    <cellStyle name="Normal 29 2 2 5 6" xfId="28396" xr:uid="{00000000-0005-0000-0000-0000B0660000}"/>
    <cellStyle name="Normal 29 2 2 5 6 2" xfId="28397" xr:uid="{00000000-0005-0000-0000-0000B1660000}"/>
    <cellStyle name="Normal 29 2 2 5 6 2 2" xfId="28398" xr:uid="{00000000-0005-0000-0000-0000B2660000}"/>
    <cellStyle name="Normal 29 2 2 5 6 3" xfId="28399" xr:uid="{00000000-0005-0000-0000-0000B3660000}"/>
    <cellStyle name="Normal 29 2 2 5 7" xfId="28400" xr:uid="{00000000-0005-0000-0000-0000B4660000}"/>
    <cellStyle name="Normal 29 2 2 5 7 2" xfId="28401" xr:uid="{00000000-0005-0000-0000-0000B5660000}"/>
    <cellStyle name="Normal 29 2 2 5 8" xfId="28402" xr:uid="{00000000-0005-0000-0000-0000B6660000}"/>
    <cellStyle name="Normal 29 2 2 6" xfId="28403" xr:uid="{00000000-0005-0000-0000-0000B7660000}"/>
    <cellStyle name="Normal 29 2 2 6 2" xfId="28404" xr:uid="{00000000-0005-0000-0000-0000B8660000}"/>
    <cellStyle name="Normal 29 2 2 6 2 2" xfId="28405" xr:uid="{00000000-0005-0000-0000-0000B9660000}"/>
    <cellStyle name="Normal 29 2 2 6 2 2 2" xfId="28406" xr:uid="{00000000-0005-0000-0000-0000BA660000}"/>
    <cellStyle name="Normal 29 2 2 6 2 2 2 2" xfId="28407" xr:uid="{00000000-0005-0000-0000-0000BB660000}"/>
    <cellStyle name="Normal 29 2 2 6 2 2 2 2 2" xfId="28408" xr:uid="{00000000-0005-0000-0000-0000BC660000}"/>
    <cellStyle name="Normal 29 2 2 6 2 2 2 3" xfId="28409" xr:uid="{00000000-0005-0000-0000-0000BD660000}"/>
    <cellStyle name="Normal 29 2 2 6 2 2 3" xfId="28410" xr:uid="{00000000-0005-0000-0000-0000BE660000}"/>
    <cellStyle name="Normal 29 2 2 6 2 2 3 2" xfId="28411" xr:uid="{00000000-0005-0000-0000-0000BF660000}"/>
    <cellStyle name="Normal 29 2 2 6 2 2 4" xfId="28412" xr:uid="{00000000-0005-0000-0000-0000C0660000}"/>
    <cellStyle name="Normal 29 2 2 6 2 3" xfId="28413" xr:uid="{00000000-0005-0000-0000-0000C1660000}"/>
    <cellStyle name="Normal 29 2 2 6 2 3 2" xfId="28414" xr:uid="{00000000-0005-0000-0000-0000C2660000}"/>
    <cellStyle name="Normal 29 2 2 6 2 3 2 2" xfId="28415" xr:uid="{00000000-0005-0000-0000-0000C3660000}"/>
    <cellStyle name="Normal 29 2 2 6 2 3 2 2 2" xfId="28416" xr:uid="{00000000-0005-0000-0000-0000C4660000}"/>
    <cellStyle name="Normal 29 2 2 6 2 3 2 3" xfId="28417" xr:uid="{00000000-0005-0000-0000-0000C5660000}"/>
    <cellStyle name="Normal 29 2 2 6 2 3 3" xfId="28418" xr:uid="{00000000-0005-0000-0000-0000C6660000}"/>
    <cellStyle name="Normal 29 2 2 6 2 3 3 2" xfId="28419" xr:uid="{00000000-0005-0000-0000-0000C7660000}"/>
    <cellStyle name="Normal 29 2 2 6 2 3 4" xfId="28420" xr:uid="{00000000-0005-0000-0000-0000C8660000}"/>
    <cellStyle name="Normal 29 2 2 6 2 4" xfId="28421" xr:uid="{00000000-0005-0000-0000-0000C9660000}"/>
    <cellStyle name="Normal 29 2 2 6 2 4 2" xfId="28422" xr:uid="{00000000-0005-0000-0000-0000CA660000}"/>
    <cellStyle name="Normal 29 2 2 6 2 4 2 2" xfId="28423" xr:uid="{00000000-0005-0000-0000-0000CB660000}"/>
    <cellStyle name="Normal 29 2 2 6 2 4 3" xfId="28424" xr:uid="{00000000-0005-0000-0000-0000CC660000}"/>
    <cellStyle name="Normal 29 2 2 6 2 5" xfId="28425" xr:uid="{00000000-0005-0000-0000-0000CD660000}"/>
    <cellStyle name="Normal 29 2 2 6 2 5 2" xfId="28426" xr:uid="{00000000-0005-0000-0000-0000CE660000}"/>
    <cellStyle name="Normal 29 2 2 6 2 6" xfId="28427" xr:uid="{00000000-0005-0000-0000-0000CF660000}"/>
    <cellStyle name="Normal 29 2 2 6 3" xfId="28428" xr:uid="{00000000-0005-0000-0000-0000D0660000}"/>
    <cellStyle name="Normal 29 2 2 6 3 2" xfId="28429" xr:uid="{00000000-0005-0000-0000-0000D1660000}"/>
    <cellStyle name="Normal 29 2 2 6 3 2 2" xfId="28430" xr:uid="{00000000-0005-0000-0000-0000D2660000}"/>
    <cellStyle name="Normal 29 2 2 6 3 2 2 2" xfId="28431" xr:uid="{00000000-0005-0000-0000-0000D3660000}"/>
    <cellStyle name="Normal 29 2 2 6 3 2 3" xfId="28432" xr:uid="{00000000-0005-0000-0000-0000D4660000}"/>
    <cellStyle name="Normal 29 2 2 6 3 3" xfId="28433" xr:uid="{00000000-0005-0000-0000-0000D5660000}"/>
    <cellStyle name="Normal 29 2 2 6 3 3 2" xfId="28434" xr:uid="{00000000-0005-0000-0000-0000D6660000}"/>
    <cellStyle name="Normal 29 2 2 6 3 4" xfId="28435" xr:uid="{00000000-0005-0000-0000-0000D7660000}"/>
    <cellStyle name="Normal 29 2 2 6 4" xfId="28436" xr:uid="{00000000-0005-0000-0000-0000D8660000}"/>
    <cellStyle name="Normal 29 2 2 6 4 2" xfId="28437" xr:uid="{00000000-0005-0000-0000-0000D9660000}"/>
    <cellStyle name="Normal 29 2 2 6 4 2 2" xfId="28438" xr:uid="{00000000-0005-0000-0000-0000DA660000}"/>
    <cellStyle name="Normal 29 2 2 6 4 2 2 2" xfId="28439" xr:uid="{00000000-0005-0000-0000-0000DB660000}"/>
    <cellStyle name="Normal 29 2 2 6 4 2 3" xfId="28440" xr:uid="{00000000-0005-0000-0000-0000DC660000}"/>
    <cellStyle name="Normal 29 2 2 6 4 3" xfId="28441" xr:uid="{00000000-0005-0000-0000-0000DD660000}"/>
    <cellStyle name="Normal 29 2 2 6 4 3 2" xfId="28442" xr:uid="{00000000-0005-0000-0000-0000DE660000}"/>
    <cellStyle name="Normal 29 2 2 6 4 4" xfId="28443" xr:uid="{00000000-0005-0000-0000-0000DF660000}"/>
    <cellStyle name="Normal 29 2 2 6 5" xfId="28444" xr:uid="{00000000-0005-0000-0000-0000E0660000}"/>
    <cellStyle name="Normal 29 2 2 6 5 2" xfId="28445" xr:uid="{00000000-0005-0000-0000-0000E1660000}"/>
    <cellStyle name="Normal 29 2 2 6 5 2 2" xfId="28446" xr:uid="{00000000-0005-0000-0000-0000E2660000}"/>
    <cellStyle name="Normal 29 2 2 6 5 3" xfId="28447" xr:uid="{00000000-0005-0000-0000-0000E3660000}"/>
    <cellStyle name="Normal 29 2 2 6 6" xfId="28448" xr:uid="{00000000-0005-0000-0000-0000E4660000}"/>
    <cellStyle name="Normal 29 2 2 6 6 2" xfId="28449" xr:uid="{00000000-0005-0000-0000-0000E5660000}"/>
    <cellStyle name="Normal 29 2 2 6 7" xfId="28450" xr:uid="{00000000-0005-0000-0000-0000E6660000}"/>
    <cellStyle name="Normal 29 2 2 7" xfId="28451" xr:uid="{00000000-0005-0000-0000-0000E7660000}"/>
    <cellStyle name="Normal 29 2 2 7 2" xfId="28452" xr:uid="{00000000-0005-0000-0000-0000E8660000}"/>
    <cellStyle name="Normal 29 2 2 7 2 2" xfId="28453" xr:uid="{00000000-0005-0000-0000-0000E9660000}"/>
    <cellStyle name="Normal 29 2 2 7 2 2 2" xfId="28454" xr:uid="{00000000-0005-0000-0000-0000EA660000}"/>
    <cellStyle name="Normal 29 2 2 7 2 2 2 2" xfId="28455" xr:uid="{00000000-0005-0000-0000-0000EB660000}"/>
    <cellStyle name="Normal 29 2 2 7 2 2 3" xfId="28456" xr:uid="{00000000-0005-0000-0000-0000EC660000}"/>
    <cellStyle name="Normal 29 2 2 7 2 3" xfId="28457" xr:uid="{00000000-0005-0000-0000-0000ED660000}"/>
    <cellStyle name="Normal 29 2 2 7 2 3 2" xfId="28458" xr:uid="{00000000-0005-0000-0000-0000EE660000}"/>
    <cellStyle name="Normal 29 2 2 7 2 4" xfId="28459" xr:uid="{00000000-0005-0000-0000-0000EF660000}"/>
    <cellStyle name="Normal 29 2 2 7 3" xfId="28460" xr:uid="{00000000-0005-0000-0000-0000F0660000}"/>
    <cellStyle name="Normal 29 2 2 7 3 2" xfId="28461" xr:uid="{00000000-0005-0000-0000-0000F1660000}"/>
    <cellStyle name="Normal 29 2 2 7 3 2 2" xfId="28462" xr:uid="{00000000-0005-0000-0000-0000F2660000}"/>
    <cellStyle name="Normal 29 2 2 7 3 2 2 2" xfId="28463" xr:uid="{00000000-0005-0000-0000-0000F3660000}"/>
    <cellStyle name="Normal 29 2 2 7 3 2 3" xfId="28464" xr:uid="{00000000-0005-0000-0000-0000F4660000}"/>
    <cellStyle name="Normal 29 2 2 7 3 3" xfId="28465" xr:uid="{00000000-0005-0000-0000-0000F5660000}"/>
    <cellStyle name="Normal 29 2 2 7 3 3 2" xfId="28466" xr:uid="{00000000-0005-0000-0000-0000F6660000}"/>
    <cellStyle name="Normal 29 2 2 7 3 4" xfId="28467" xr:uid="{00000000-0005-0000-0000-0000F7660000}"/>
    <cellStyle name="Normal 29 2 2 7 4" xfId="28468" xr:uid="{00000000-0005-0000-0000-0000F8660000}"/>
    <cellStyle name="Normal 29 2 2 7 4 2" xfId="28469" xr:uid="{00000000-0005-0000-0000-0000F9660000}"/>
    <cellStyle name="Normal 29 2 2 7 4 2 2" xfId="28470" xr:uid="{00000000-0005-0000-0000-0000FA660000}"/>
    <cellStyle name="Normal 29 2 2 7 4 3" xfId="28471" xr:uid="{00000000-0005-0000-0000-0000FB660000}"/>
    <cellStyle name="Normal 29 2 2 7 5" xfId="28472" xr:uid="{00000000-0005-0000-0000-0000FC660000}"/>
    <cellStyle name="Normal 29 2 2 7 5 2" xfId="28473" xr:uid="{00000000-0005-0000-0000-0000FD660000}"/>
    <cellStyle name="Normal 29 2 2 7 6" xfId="28474" xr:uid="{00000000-0005-0000-0000-0000FE660000}"/>
    <cellStyle name="Normal 29 2 2 8" xfId="28475" xr:uid="{00000000-0005-0000-0000-0000FF660000}"/>
    <cellStyle name="Normal 29 2 2 8 2" xfId="28476" xr:uid="{00000000-0005-0000-0000-000000670000}"/>
    <cellStyle name="Normal 29 2 2 8 2 2" xfId="28477" xr:uid="{00000000-0005-0000-0000-000001670000}"/>
    <cellStyle name="Normal 29 2 2 8 2 2 2" xfId="28478" xr:uid="{00000000-0005-0000-0000-000002670000}"/>
    <cellStyle name="Normal 29 2 2 8 2 3" xfId="28479" xr:uid="{00000000-0005-0000-0000-000003670000}"/>
    <cellStyle name="Normal 29 2 2 8 3" xfId="28480" xr:uid="{00000000-0005-0000-0000-000004670000}"/>
    <cellStyle name="Normal 29 2 2 8 3 2" xfId="28481" xr:uid="{00000000-0005-0000-0000-000005670000}"/>
    <cellStyle name="Normal 29 2 2 8 4" xfId="28482" xr:uid="{00000000-0005-0000-0000-000006670000}"/>
    <cellStyle name="Normal 29 2 2 9" xfId="28483" xr:uid="{00000000-0005-0000-0000-000007670000}"/>
    <cellStyle name="Normal 29 2 2 9 2" xfId="28484" xr:uid="{00000000-0005-0000-0000-000008670000}"/>
    <cellStyle name="Normal 29 2 2 9 2 2" xfId="28485" xr:uid="{00000000-0005-0000-0000-000009670000}"/>
    <cellStyle name="Normal 29 2 2 9 2 2 2" xfId="28486" xr:uid="{00000000-0005-0000-0000-00000A670000}"/>
    <cellStyle name="Normal 29 2 2 9 2 3" xfId="28487" xr:uid="{00000000-0005-0000-0000-00000B670000}"/>
    <cellStyle name="Normal 29 2 2 9 3" xfId="28488" xr:uid="{00000000-0005-0000-0000-00000C670000}"/>
    <cellStyle name="Normal 29 2 2 9 3 2" xfId="28489" xr:uid="{00000000-0005-0000-0000-00000D670000}"/>
    <cellStyle name="Normal 29 2 2 9 4" xfId="28490" xr:uid="{00000000-0005-0000-0000-00000E670000}"/>
    <cellStyle name="Normal 29 2 3" xfId="28491" xr:uid="{00000000-0005-0000-0000-00000F670000}"/>
    <cellStyle name="Normal 29 2 3 10" xfId="28492" xr:uid="{00000000-0005-0000-0000-000010670000}"/>
    <cellStyle name="Normal 29 2 3 10 2" xfId="28493" xr:uid="{00000000-0005-0000-0000-000011670000}"/>
    <cellStyle name="Normal 29 2 3 11" xfId="28494" xr:uid="{00000000-0005-0000-0000-000012670000}"/>
    <cellStyle name="Normal 29 2 3 11 2" xfId="28495" xr:uid="{00000000-0005-0000-0000-000013670000}"/>
    <cellStyle name="Normal 29 2 3 12" xfId="28496" xr:uid="{00000000-0005-0000-0000-000014670000}"/>
    <cellStyle name="Normal 29 2 3 2" xfId="28497" xr:uid="{00000000-0005-0000-0000-000015670000}"/>
    <cellStyle name="Normal 29 2 3 2 10" xfId="28498" xr:uid="{00000000-0005-0000-0000-000016670000}"/>
    <cellStyle name="Normal 29 2 3 2 10 2" xfId="28499" xr:uid="{00000000-0005-0000-0000-000017670000}"/>
    <cellStyle name="Normal 29 2 3 2 11" xfId="28500" xr:uid="{00000000-0005-0000-0000-000018670000}"/>
    <cellStyle name="Normal 29 2 3 2 2" xfId="28501" xr:uid="{00000000-0005-0000-0000-000019670000}"/>
    <cellStyle name="Normal 29 2 3 2 2 10" xfId="28502" xr:uid="{00000000-0005-0000-0000-00001A670000}"/>
    <cellStyle name="Normal 29 2 3 2 2 2" xfId="28503" xr:uid="{00000000-0005-0000-0000-00001B670000}"/>
    <cellStyle name="Normal 29 2 3 2 2 2 2" xfId="28504" xr:uid="{00000000-0005-0000-0000-00001C670000}"/>
    <cellStyle name="Normal 29 2 3 2 2 2 2 2" xfId="28505" xr:uid="{00000000-0005-0000-0000-00001D670000}"/>
    <cellStyle name="Normal 29 2 3 2 2 2 2 2 2" xfId="28506" xr:uid="{00000000-0005-0000-0000-00001E670000}"/>
    <cellStyle name="Normal 29 2 3 2 2 2 2 2 2 2" xfId="28507" xr:uid="{00000000-0005-0000-0000-00001F670000}"/>
    <cellStyle name="Normal 29 2 3 2 2 2 2 2 2 2 2" xfId="28508" xr:uid="{00000000-0005-0000-0000-000020670000}"/>
    <cellStyle name="Normal 29 2 3 2 2 2 2 2 2 2 2 2" xfId="28509" xr:uid="{00000000-0005-0000-0000-000021670000}"/>
    <cellStyle name="Normal 29 2 3 2 2 2 2 2 2 2 3" xfId="28510" xr:uid="{00000000-0005-0000-0000-000022670000}"/>
    <cellStyle name="Normal 29 2 3 2 2 2 2 2 2 3" xfId="28511" xr:uid="{00000000-0005-0000-0000-000023670000}"/>
    <cellStyle name="Normal 29 2 3 2 2 2 2 2 2 3 2" xfId="28512" xr:uid="{00000000-0005-0000-0000-000024670000}"/>
    <cellStyle name="Normal 29 2 3 2 2 2 2 2 2 4" xfId="28513" xr:uid="{00000000-0005-0000-0000-000025670000}"/>
    <cellStyle name="Normal 29 2 3 2 2 2 2 2 3" xfId="28514" xr:uid="{00000000-0005-0000-0000-000026670000}"/>
    <cellStyle name="Normal 29 2 3 2 2 2 2 2 3 2" xfId="28515" xr:uid="{00000000-0005-0000-0000-000027670000}"/>
    <cellStyle name="Normal 29 2 3 2 2 2 2 2 3 2 2" xfId="28516" xr:uid="{00000000-0005-0000-0000-000028670000}"/>
    <cellStyle name="Normal 29 2 3 2 2 2 2 2 3 2 2 2" xfId="28517" xr:uid="{00000000-0005-0000-0000-000029670000}"/>
    <cellStyle name="Normal 29 2 3 2 2 2 2 2 3 2 3" xfId="28518" xr:uid="{00000000-0005-0000-0000-00002A670000}"/>
    <cellStyle name="Normal 29 2 3 2 2 2 2 2 3 3" xfId="28519" xr:uid="{00000000-0005-0000-0000-00002B670000}"/>
    <cellStyle name="Normal 29 2 3 2 2 2 2 2 3 3 2" xfId="28520" xr:uid="{00000000-0005-0000-0000-00002C670000}"/>
    <cellStyle name="Normal 29 2 3 2 2 2 2 2 3 4" xfId="28521" xr:uid="{00000000-0005-0000-0000-00002D670000}"/>
    <cellStyle name="Normal 29 2 3 2 2 2 2 2 4" xfId="28522" xr:uid="{00000000-0005-0000-0000-00002E670000}"/>
    <cellStyle name="Normal 29 2 3 2 2 2 2 2 4 2" xfId="28523" xr:uid="{00000000-0005-0000-0000-00002F670000}"/>
    <cellStyle name="Normal 29 2 3 2 2 2 2 2 4 2 2" xfId="28524" xr:uid="{00000000-0005-0000-0000-000030670000}"/>
    <cellStyle name="Normal 29 2 3 2 2 2 2 2 4 3" xfId="28525" xr:uid="{00000000-0005-0000-0000-000031670000}"/>
    <cellStyle name="Normal 29 2 3 2 2 2 2 2 5" xfId="28526" xr:uid="{00000000-0005-0000-0000-000032670000}"/>
    <cellStyle name="Normal 29 2 3 2 2 2 2 2 5 2" xfId="28527" xr:uid="{00000000-0005-0000-0000-000033670000}"/>
    <cellStyle name="Normal 29 2 3 2 2 2 2 2 6" xfId="28528" xr:uid="{00000000-0005-0000-0000-000034670000}"/>
    <cellStyle name="Normal 29 2 3 2 2 2 2 3" xfId="28529" xr:uid="{00000000-0005-0000-0000-000035670000}"/>
    <cellStyle name="Normal 29 2 3 2 2 2 2 3 2" xfId="28530" xr:uid="{00000000-0005-0000-0000-000036670000}"/>
    <cellStyle name="Normal 29 2 3 2 2 2 2 3 2 2" xfId="28531" xr:uid="{00000000-0005-0000-0000-000037670000}"/>
    <cellStyle name="Normal 29 2 3 2 2 2 2 3 2 2 2" xfId="28532" xr:uid="{00000000-0005-0000-0000-000038670000}"/>
    <cellStyle name="Normal 29 2 3 2 2 2 2 3 2 3" xfId="28533" xr:uid="{00000000-0005-0000-0000-000039670000}"/>
    <cellStyle name="Normal 29 2 3 2 2 2 2 3 3" xfId="28534" xr:uid="{00000000-0005-0000-0000-00003A670000}"/>
    <cellStyle name="Normal 29 2 3 2 2 2 2 3 3 2" xfId="28535" xr:uid="{00000000-0005-0000-0000-00003B670000}"/>
    <cellStyle name="Normal 29 2 3 2 2 2 2 3 4" xfId="28536" xr:uid="{00000000-0005-0000-0000-00003C670000}"/>
    <cellStyle name="Normal 29 2 3 2 2 2 2 4" xfId="28537" xr:uid="{00000000-0005-0000-0000-00003D670000}"/>
    <cellStyle name="Normal 29 2 3 2 2 2 2 4 2" xfId="28538" xr:uid="{00000000-0005-0000-0000-00003E670000}"/>
    <cellStyle name="Normal 29 2 3 2 2 2 2 4 2 2" xfId="28539" xr:uid="{00000000-0005-0000-0000-00003F670000}"/>
    <cellStyle name="Normal 29 2 3 2 2 2 2 4 2 2 2" xfId="28540" xr:uid="{00000000-0005-0000-0000-000040670000}"/>
    <cellStyle name="Normal 29 2 3 2 2 2 2 4 2 3" xfId="28541" xr:uid="{00000000-0005-0000-0000-000041670000}"/>
    <cellStyle name="Normal 29 2 3 2 2 2 2 4 3" xfId="28542" xr:uid="{00000000-0005-0000-0000-000042670000}"/>
    <cellStyle name="Normal 29 2 3 2 2 2 2 4 3 2" xfId="28543" xr:uid="{00000000-0005-0000-0000-000043670000}"/>
    <cellStyle name="Normal 29 2 3 2 2 2 2 4 4" xfId="28544" xr:uid="{00000000-0005-0000-0000-000044670000}"/>
    <cellStyle name="Normal 29 2 3 2 2 2 2 5" xfId="28545" xr:uid="{00000000-0005-0000-0000-000045670000}"/>
    <cellStyle name="Normal 29 2 3 2 2 2 2 5 2" xfId="28546" xr:uid="{00000000-0005-0000-0000-000046670000}"/>
    <cellStyle name="Normal 29 2 3 2 2 2 2 5 2 2" xfId="28547" xr:uid="{00000000-0005-0000-0000-000047670000}"/>
    <cellStyle name="Normal 29 2 3 2 2 2 2 5 3" xfId="28548" xr:uid="{00000000-0005-0000-0000-000048670000}"/>
    <cellStyle name="Normal 29 2 3 2 2 2 2 6" xfId="28549" xr:uid="{00000000-0005-0000-0000-000049670000}"/>
    <cellStyle name="Normal 29 2 3 2 2 2 2 6 2" xfId="28550" xr:uid="{00000000-0005-0000-0000-00004A670000}"/>
    <cellStyle name="Normal 29 2 3 2 2 2 2 7" xfId="28551" xr:uid="{00000000-0005-0000-0000-00004B670000}"/>
    <cellStyle name="Normal 29 2 3 2 2 2 3" xfId="28552" xr:uid="{00000000-0005-0000-0000-00004C670000}"/>
    <cellStyle name="Normal 29 2 3 2 2 2 3 2" xfId="28553" xr:uid="{00000000-0005-0000-0000-00004D670000}"/>
    <cellStyle name="Normal 29 2 3 2 2 2 3 2 2" xfId="28554" xr:uid="{00000000-0005-0000-0000-00004E670000}"/>
    <cellStyle name="Normal 29 2 3 2 2 2 3 2 2 2" xfId="28555" xr:uid="{00000000-0005-0000-0000-00004F670000}"/>
    <cellStyle name="Normal 29 2 3 2 2 2 3 2 2 2 2" xfId="28556" xr:uid="{00000000-0005-0000-0000-000050670000}"/>
    <cellStyle name="Normal 29 2 3 2 2 2 3 2 2 3" xfId="28557" xr:uid="{00000000-0005-0000-0000-000051670000}"/>
    <cellStyle name="Normal 29 2 3 2 2 2 3 2 3" xfId="28558" xr:uid="{00000000-0005-0000-0000-000052670000}"/>
    <cellStyle name="Normal 29 2 3 2 2 2 3 2 3 2" xfId="28559" xr:uid="{00000000-0005-0000-0000-000053670000}"/>
    <cellStyle name="Normal 29 2 3 2 2 2 3 2 4" xfId="28560" xr:uid="{00000000-0005-0000-0000-000054670000}"/>
    <cellStyle name="Normal 29 2 3 2 2 2 3 3" xfId="28561" xr:uid="{00000000-0005-0000-0000-000055670000}"/>
    <cellStyle name="Normal 29 2 3 2 2 2 3 3 2" xfId="28562" xr:uid="{00000000-0005-0000-0000-000056670000}"/>
    <cellStyle name="Normal 29 2 3 2 2 2 3 3 2 2" xfId="28563" xr:uid="{00000000-0005-0000-0000-000057670000}"/>
    <cellStyle name="Normal 29 2 3 2 2 2 3 3 2 2 2" xfId="28564" xr:uid="{00000000-0005-0000-0000-000058670000}"/>
    <cellStyle name="Normal 29 2 3 2 2 2 3 3 2 3" xfId="28565" xr:uid="{00000000-0005-0000-0000-000059670000}"/>
    <cellStyle name="Normal 29 2 3 2 2 2 3 3 3" xfId="28566" xr:uid="{00000000-0005-0000-0000-00005A670000}"/>
    <cellStyle name="Normal 29 2 3 2 2 2 3 3 3 2" xfId="28567" xr:uid="{00000000-0005-0000-0000-00005B670000}"/>
    <cellStyle name="Normal 29 2 3 2 2 2 3 3 4" xfId="28568" xr:uid="{00000000-0005-0000-0000-00005C670000}"/>
    <cellStyle name="Normal 29 2 3 2 2 2 3 4" xfId="28569" xr:uid="{00000000-0005-0000-0000-00005D670000}"/>
    <cellStyle name="Normal 29 2 3 2 2 2 3 4 2" xfId="28570" xr:uid="{00000000-0005-0000-0000-00005E670000}"/>
    <cellStyle name="Normal 29 2 3 2 2 2 3 4 2 2" xfId="28571" xr:uid="{00000000-0005-0000-0000-00005F670000}"/>
    <cellStyle name="Normal 29 2 3 2 2 2 3 4 3" xfId="28572" xr:uid="{00000000-0005-0000-0000-000060670000}"/>
    <cellStyle name="Normal 29 2 3 2 2 2 3 5" xfId="28573" xr:uid="{00000000-0005-0000-0000-000061670000}"/>
    <cellStyle name="Normal 29 2 3 2 2 2 3 5 2" xfId="28574" xr:uid="{00000000-0005-0000-0000-000062670000}"/>
    <cellStyle name="Normal 29 2 3 2 2 2 3 6" xfId="28575" xr:uid="{00000000-0005-0000-0000-000063670000}"/>
    <cellStyle name="Normal 29 2 3 2 2 2 4" xfId="28576" xr:uid="{00000000-0005-0000-0000-000064670000}"/>
    <cellStyle name="Normal 29 2 3 2 2 2 4 2" xfId="28577" xr:uid="{00000000-0005-0000-0000-000065670000}"/>
    <cellStyle name="Normal 29 2 3 2 2 2 4 2 2" xfId="28578" xr:uid="{00000000-0005-0000-0000-000066670000}"/>
    <cellStyle name="Normal 29 2 3 2 2 2 4 2 2 2" xfId="28579" xr:uid="{00000000-0005-0000-0000-000067670000}"/>
    <cellStyle name="Normal 29 2 3 2 2 2 4 2 3" xfId="28580" xr:uid="{00000000-0005-0000-0000-000068670000}"/>
    <cellStyle name="Normal 29 2 3 2 2 2 4 3" xfId="28581" xr:uid="{00000000-0005-0000-0000-000069670000}"/>
    <cellStyle name="Normal 29 2 3 2 2 2 4 3 2" xfId="28582" xr:uid="{00000000-0005-0000-0000-00006A670000}"/>
    <cellStyle name="Normal 29 2 3 2 2 2 4 4" xfId="28583" xr:uid="{00000000-0005-0000-0000-00006B670000}"/>
    <cellStyle name="Normal 29 2 3 2 2 2 5" xfId="28584" xr:uid="{00000000-0005-0000-0000-00006C670000}"/>
    <cellStyle name="Normal 29 2 3 2 2 2 5 2" xfId="28585" xr:uid="{00000000-0005-0000-0000-00006D670000}"/>
    <cellStyle name="Normal 29 2 3 2 2 2 5 2 2" xfId="28586" xr:uid="{00000000-0005-0000-0000-00006E670000}"/>
    <cellStyle name="Normal 29 2 3 2 2 2 5 2 2 2" xfId="28587" xr:uid="{00000000-0005-0000-0000-00006F670000}"/>
    <cellStyle name="Normal 29 2 3 2 2 2 5 2 3" xfId="28588" xr:uid="{00000000-0005-0000-0000-000070670000}"/>
    <cellStyle name="Normal 29 2 3 2 2 2 5 3" xfId="28589" xr:uid="{00000000-0005-0000-0000-000071670000}"/>
    <cellStyle name="Normal 29 2 3 2 2 2 5 3 2" xfId="28590" xr:uid="{00000000-0005-0000-0000-000072670000}"/>
    <cellStyle name="Normal 29 2 3 2 2 2 5 4" xfId="28591" xr:uid="{00000000-0005-0000-0000-000073670000}"/>
    <cellStyle name="Normal 29 2 3 2 2 2 6" xfId="28592" xr:uid="{00000000-0005-0000-0000-000074670000}"/>
    <cellStyle name="Normal 29 2 3 2 2 2 6 2" xfId="28593" xr:uid="{00000000-0005-0000-0000-000075670000}"/>
    <cellStyle name="Normal 29 2 3 2 2 2 6 2 2" xfId="28594" xr:uid="{00000000-0005-0000-0000-000076670000}"/>
    <cellStyle name="Normal 29 2 3 2 2 2 6 3" xfId="28595" xr:uid="{00000000-0005-0000-0000-000077670000}"/>
    <cellStyle name="Normal 29 2 3 2 2 2 7" xfId="28596" xr:uid="{00000000-0005-0000-0000-000078670000}"/>
    <cellStyle name="Normal 29 2 3 2 2 2 7 2" xfId="28597" xr:uid="{00000000-0005-0000-0000-000079670000}"/>
    <cellStyle name="Normal 29 2 3 2 2 2 8" xfId="28598" xr:uid="{00000000-0005-0000-0000-00007A670000}"/>
    <cellStyle name="Normal 29 2 3 2 2 3" xfId="28599" xr:uid="{00000000-0005-0000-0000-00007B670000}"/>
    <cellStyle name="Normal 29 2 3 2 2 3 2" xfId="28600" xr:uid="{00000000-0005-0000-0000-00007C670000}"/>
    <cellStyle name="Normal 29 2 3 2 2 3 2 2" xfId="28601" xr:uid="{00000000-0005-0000-0000-00007D670000}"/>
    <cellStyle name="Normal 29 2 3 2 2 3 2 2 2" xfId="28602" xr:uid="{00000000-0005-0000-0000-00007E670000}"/>
    <cellStyle name="Normal 29 2 3 2 2 3 2 2 2 2" xfId="28603" xr:uid="{00000000-0005-0000-0000-00007F670000}"/>
    <cellStyle name="Normal 29 2 3 2 2 3 2 2 2 2 2" xfId="28604" xr:uid="{00000000-0005-0000-0000-000080670000}"/>
    <cellStyle name="Normal 29 2 3 2 2 3 2 2 2 3" xfId="28605" xr:uid="{00000000-0005-0000-0000-000081670000}"/>
    <cellStyle name="Normal 29 2 3 2 2 3 2 2 3" xfId="28606" xr:uid="{00000000-0005-0000-0000-000082670000}"/>
    <cellStyle name="Normal 29 2 3 2 2 3 2 2 3 2" xfId="28607" xr:uid="{00000000-0005-0000-0000-000083670000}"/>
    <cellStyle name="Normal 29 2 3 2 2 3 2 2 4" xfId="28608" xr:uid="{00000000-0005-0000-0000-000084670000}"/>
    <cellStyle name="Normal 29 2 3 2 2 3 2 3" xfId="28609" xr:uid="{00000000-0005-0000-0000-000085670000}"/>
    <cellStyle name="Normal 29 2 3 2 2 3 2 3 2" xfId="28610" xr:uid="{00000000-0005-0000-0000-000086670000}"/>
    <cellStyle name="Normal 29 2 3 2 2 3 2 3 2 2" xfId="28611" xr:uid="{00000000-0005-0000-0000-000087670000}"/>
    <cellStyle name="Normal 29 2 3 2 2 3 2 3 2 2 2" xfId="28612" xr:uid="{00000000-0005-0000-0000-000088670000}"/>
    <cellStyle name="Normal 29 2 3 2 2 3 2 3 2 3" xfId="28613" xr:uid="{00000000-0005-0000-0000-000089670000}"/>
    <cellStyle name="Normal 29 2 3 2 2 3 2 3 3" xfId="28614" xr:uid="{00000000-0005-0000-0000-00008A670000}"/>
    <cellStyle name="Normal 29 2 3 2 2 3 2 3 3 2" xfId="28615" xr:uid="{00000000-0005-0000-0000-00008B670000}"/>
    <cellStyle name="Normal 29 2 3 2 2 3 2 3 4" xfId="28616" xr:uid="{00000000-0005-0000-0000-00008C670000}"/>
    <cellStyle name="Normal 29 2 3 2 2 3 2 4" xfId="28617" xr:uid="{00000000-0005-0000-0000-00008D670000}"/>
    <cellStyle name="Normal 29 2 3 2 2 3 2 4 2" xfId="28618" xr:uid="{00000000-0005-0000-0000-00008E670000}"/>
    <cellStyle name="Normal 29 2 3 2 2 3 2 4 2 2" xfId="28619" xr:uid="{00000000-0005-0000-0000-00008F670000}"/>
    <cellStyle name="Normal 29 2 3 2 2 3 2 4 3" xfId="28620" xr:uid="{00000000-0005-0000-0000-000090670000}"/>
    <cellStyle name="Normal 29 2 3 2 2 3 2 5" xfId="28621" xr:uid="{00000000-0005-0000-0000-000091670000}"/>
    <cellStyle name="Normal 29 2 3 2 2 3 2 5 2" xfId="28622" xr:uid="{00000000-0005-0000-0000-000092670000}"/>
    <cellStyle name="Normal 29 2 3 2 2 3 2 6" xfId="28623" xr:uid="{00000000-0005-0000-0000-000093670000}"/>
    <cellStyle name="Normal 29 2 3 2 2 3 3" xfId="28624" xr:uid="{00000000-0005-0000-0000-000094670000}"/>
    <cellStyle name="Normal 29 2 3 2 2 3 3 2" xfId="28625" xr:uid="{00000000-0005-0000-0000-000095670000}"/>
    <cellStyle name="Normal 29 2 3 2 2 3 3 2 2" xfId="28626" xr:uid="{00000000-0005-0000-0000-000096670000}"/>
    <cellStyle name="Normal 29 2 3 2 2 3 3 2 2 2" xfId="28627" xr:uid="{00000000-0005-0000-0000-000097670000}"/>
    <cellStyle name="Normal 29 2 3 2 2 3 3 2 3" xfId="28628" xr:uid="{00000000-0005-0000-0000-000098670000}"/>
    <cellStyle name="Normal 29 2 3 2 2 3 3 3" xfId="28629" xr:uid="{00000000-0005-0000-0000-000099670000}"/>
    <cellStyle name="Normal 29 2 3 2 2 3 3 3 2" xfId="28630" xr:uid="{00000000-0005-0000-0000-00009A670000}"/>
    <cellStyle name="Normal 29 2 3 2 2 3 3 4" xfId="28631" xr:uid="{00000000-0005-0000-0000-00009B670000}"/>
    <cellStyle name="Normal 29 2 3 2 2 3 4" xfId="28632" xr:uid="{00000000-0005-0000-0000-00009C670000}"/>
    <cellStyle name="Normal 29 2 3 2 2 3 4 2" xfId="28633" xr:uid="{00000000-0005-0000-0000-00009D670000}"/>
    <cellStyle name="Normal 29 2 3 2 2 3 4 2 2" xfId="28634" xr:uid="{00000000-0005-0000-0000-00009E670000}"/>
    <cellStyle name="Normal 29 2 3 2 2 3 4 2 2 2" xfId="28635" xr:uid="{00000000-0005-0000-0000-00009F670000}"/>
    <cellStyle name="Normal 29 2 3 2 2 3 4 2 3" xfId="28636" xr:uid="{00000000-0005-0000-0000-0000A0670000}"/>
    <cellStyle name="Normal 29 2 3 2 2 3 4 3" xfId="28637" xr:uid="{00000000-0005-0000-0000-0000A1670000}"/>
    <cellStyle name="Normal 29 2 3 2 2 3 4 3 2" xfId="28638" xr:uid="{00000000-0005-0000-0000-0000A2670000}"/>
    <cellStyle name="Normal 29 2 3 2 2 3 4 4" xfId="28639" xr:uid="{00000000-0005-0000-0000-0000A3670000}"/>
    <cellStyle name="Normal 29 2 3 2 2 3 5" xfId="28640" xr:uid="{00000000-0005-0000-0000-0000A4670000}"/>
    <cellStyle name="Normal 29 2 3 2 2 3 5 2" xfId="28641" xr:uid="{00000000-0005-0000-0000-0000A5670000}"/>
    <cellStyle name="Normal 29 2 3 2 2 3 5 2 2" xfId="28642" xr:uid="{00000000-0005-0000-0000-0000A6670000}"/>
    <cellStyle name="Normal 29 2 3 2 2 3 5 3" xfId="28643" xr:uid="{00000000-0005-0000-0000-0000A7670000}"/>
    <cellStyle name="Normal 29 2 3 2 2 3 6" xfId="28644" xr:uid="{00000000-0005-0000-0000-0000A8670000}"/>
    <cellStyle name="Normal 29 2 3 2 2 3 6 2" xfId="28645" xr:uid="{00000000-0005-0000-0000-0000A9670000}"/>
    <cellStyle name="Normal 29 2 3 2 2 3 7" xfId="28646" xr:uid="{00000000-0005-0000-0000-0000AA670000}"/>
    <cellStyle name="Normal 29 2 3 2 2 4" xfId="28647" xr:uid="{00000000-0005-0000-0000-0000AB670000}"/>
    <cellStyle name="Normal 29 2 3 2 2 4 2" xfId="28648" xr:uid="{00000000-0005-0000-0000-0000AC670000}"/>
    <cellStyle name="Normal 29 2 3 2 2 4 2 2" xfId="28649" xr:uid="{00000000-0005-0000-0000-0000AD670000}"/>
    <cellStyle name="Normal 29 2 3 2 2 4 2 2 2" xfId="28650" xr:uid="{00000000-0005-0000-0000-0000AE670000}"/>
    <cellStyle name="Normal 29 2 3 2 2 4 2 2 2 2" xfId="28651" xr:uid="{00000000-0005-0000-0000-0000AF670000}"/>
    <cellStyle name="Normal 29 2 3 2 2 4 2 2 3" xfId="28652" xr:uid="{00000000-0005-0000-0000-0000B0670000}"/>
    <cellStyle name="Normal 29 2 3 2 2 4 2 3" xfId="28653" xr:uid="{00000000-0005-0000-0000-0000B1670000}"/>
    <cellStyle name="Normal 29 2 3 2 2 4 2 3 2" xfId="28654" xr:uid="{00000000-0005-0000-0000-0000B2670000}"/>
    <cellStyle name="Normal 29 2 3 2 2 4 2 4" xfId="28655" xr:uid="{00000000-0005-0000-0000-0000B3670000}"/>
    <cellStyle name="Normal 29 2 3 2 2 4 3" xfId="28656" xr:uid="{00000000-0005-0000-0000-0000B4670000}"/>
    <cellStyle name="Normal 29 2 3 2 2 4 3 2" xfId="28657" xr:uid="{00000000-0005-0000-0000-0000B5670000}"/>
    <cellStyle name="Normal 29 2 3 2 2 4 3 2 2" xfId="28658" xr:uid="{00000000-0005-0000-0000-0000B6670000}"/>
    <cellStyle name="Normal 29 2 3 2 2 4 3 2 2 2" xfId="28659" xr:uid="{00000000-0005-0000-0000-0000B7670000}"/>
    <cellStyle name="Normal 29 2 3 2 2 4 3 2 3" xfId="28660" xr:uid="{00000000-0005-0000-0000-0000B8670000}"/>
    <cellStyle name="Normal 29 2 3 2 2 4 3 3" xfId="28661" xr:uid="{00000000-0005-0000-0000-0000B9670000}"/>
    <cellStyle name="Normal 29 2 3 2 2 4 3 3 2" xfId="28662" xr:uid="{00000000-0005-0000-0000-0000BA670000}"/>
    <cellStyle name="Normal 29 2 3 2 2 4 3 4" xfId="28663" xr:uid="{00000000-0005-0000-0000-0000BB670000}"/>
    <cellStyle name="Normal 29 2 3 2 2 4 4" xfId="28664" xr:uid="{00000000-0005-0000-0000-0000BC670000}"/>
    <cellStyle name="Normal 29 2 3 2 2 4 4 2" xfId="28665" xr:uid="{00000000-0005-0000-0000-0000BD670000}"/>
    <cellStyle name="Normal 29 2 3 2 2 4 4 2 2" xfId="28666" xr:uid="{00000000-0005-0000-0000-0000BE670000}"/>
    <cellStyle name="Normal 29 2 3 2 2 4 4 3" xfId="28667" xr:uid="{00000000-0005-0000-0000-0000BF670000}"/>
    <cellStyle name="Normal 29 2 3 2 2 4 5" xfId="28668" xr:uid="{00000000-0005-0000-0000-0000C0670000}"/>
    <cellStyle name="Normal 29 2 3 2 2 4 5 2" xfId="28669" xr:uid="{00000000-0005-0000-0000-0000C1670000}"/>
    <cellStyle name="Normal 29 2 3 2 2 4 6" xfId="28670" xr:uid="{00000000-0005-0000-0000-0000C2670000}"/>
    <cellStyle name="Normal 29 2 3 2 2 5" xfId="28671" xr:uid="{00000000-0005-0000-0000-0000C3670000}"/>
    <cellStyle name="Normal 29 2 3 2 2 5 2" xfId="28672" xr:uid="{00000000-0005-0000-0000-0000C4670000}"/>
    <cellStyle name="Normal 29 2 3 2 2 5 2 2" xfId="28673" xr:uid="{00000000-0005-0000-0000-0000C5670000}"/>
    <cellStyle name="Normal 29 2 3 2 2 5 2 2 2" xfId="28674" xr:uid="{00000000-0005-0000-0000-0000C6670000}"/>
    <cellStyle name="Normal 29 2 3 2 2 5 2 3" xfId="28675" xr:uid="{00000000-0005-0000-0000-0000C7670000}"/>
    <cellStyle name="Normal 29 2 3 2 2 5 3" xfId="28676" xr:uid="{00000000-0005-0000-0000-0000C8670000}"/>
    <cellStyle name="Normal 29 2 3 2 2 5 3 2" xfId="28677" xr:uid="{00000000-0005-0000-0000-0000C9670000}"/>
    <cellStyle name="Normal 29 2 3 2 2 5 4" xfId="28678" xr:uid="{00000000-0005-0000-0000-0000CA670000}"/>
    <cellStyle name="Normal 29 2 3 2 2 6" xfId="28679" xr:uid="{00000000-0005-0000-0000-0000CB670000}"/>
    <cellStyle name="Normal 29 2 3 2 2 6 2" xfId="28680" xr:uid="{00000000-0005-0000-0000-0000CC670000}"/>
    <cellStyle name="Normal 29 2 3 2 2 6 2 2" xfId="28681" xr:uid="{00000000-0005-0000-0000-0000CD670000}"/>
    <cellStyle name="Normal 29 2 3 2 2 6 2 2 2" xfId="28682" xr:uid="{00000000-0005-0000-0000-0000CE670000}"/>
    <cellStyle name="Normal 29 2 3 2 2 6 2 3" xfId="28683" xr:uid="{00000000-0005-0000-0000-0000CF670000}"/>
    <cellStyle name="Normal 29 2 3 2 2 6 3" xfId="28684" xr:uid="{00000000-0005-0000-0000-0000D0670000}"/>
    <cellStyle name="Normal 29 2 3 2 2 6 3 2" xfId="28685" xr:uid="{00000000-0005-0000-0000-0000D1670000}"/>
    <cellStyle name="Normal 29 2 3 2 2 6 4" xfId="28686" xr:uid="{00000000-0005-0000-0000-0000D2670000}"/>
    <cellStyle name="Normal 29 2 3 2 2 7" xfId="28687" xr:uid="{00000000-0005-0000-0000-0000D3670000}"/>
    <cellStyle name="Normal 29 2 3 2 2 7 2" xfId="28688" xr:uid="{00000000-0005-0000-0000-0000D4670000}"/>
    <cellStyle name="Normal 29 2 3 2 2 7 2 2" xfId="28689" xr:uid="{00000000-0005-0000-0000-0000D5670000}"/>
    <cellStyle name="Normal 29 2 3 2 2 7 3" xfId="28690" xr:uid="{00000000-0005-0000-0000-0000D6670000}"/>
    <cellStyle name="Normal 29 2 3 2 2 8" xfId="28691" xr:uid="{00000000-0005-0000-0000-0000D7670000}"/>
    <cellStyle name="Normal 29 2 3 2 2 8 2" xfId="28692" xr:uid="{00000000-0005-0000-0000-0000D8670000}"/>
    <cellStyle name="Normal 29 2 3 2 2 9" xfId="28693" xr:uid="{00000000-0005-0000-0000-0000D9670000}"/>
    <cellStyle name="Normal 29 2 3 2 2 9 2" xfId="28694" xr:uid="{00000000-0005-0000-0000-0000DA670000}"/>
    <cellStyle name="Normal 29 2 3 2 3" xfId="28695" xr:uid="{00000000-0005-0000-0000-0000DB670000}"/>
    <cellStyle name="Normal 29 2 3 2 3 2" xfId="28696" xr:uid="{00000000-0005-0000-0000-0000DC670000}"/>
    <cellStyle name="Normal 29 2 3 2 3 2 2" xfId="28697" xr:uid="{00000000-0005-0000-0000-0000DD670000}"/>
    <cellStyle name="Normal 29 2 3 2 3 2 2 2" xfId="28698" xr:uid="{00000000-0005-0000-0000-0000DE670000}"/>
    <cellStyle name="Normal 29 2 3 2 3 2 2 2 2" xfId="28699" xr:uid="{00000000-0005-0000-0000-0000DF670000}"/>
    <cellStyle name="Normal 29 2 3 2 3 2 2 2 2 2" xfId="28700" xr:uid="{00000000-0005-0000-0000-0000E0670000}"/>
    <cellStyle name="Normal 29 2 3 2 3 2 2 2 2 2 2" xfId="28701" xr:uid="{00000000-0005-0000-0000-0000E1670000}"/>
    <cellStyle name="Normal 29 2 3 2 3 2 2 2 2 3" xfId="28702" xr:uid="{00000000-0005-0000-0000-0000E2670000}"/>
    <cellStyle name="Normal 29 2 3 2 3 2 2 2 3" xfId="28703" xr:uid="{00000000-0005-0000-0000-0000E3670000}"/>
    <cellStyle name="Normal 29 2 3 2 3 2 2 2 3 2" xfId="28704" xr:uid="{00000000-0005-0000-0000-0000E4670000}"/>
    <cellStyle name="Normal 29 2 3 2 3 2 2 2 4" xfId="28705" xr:uid="{00000000-0005-0000-0000-0000E5670000}"/>
    <cellStyle name="Normal 29 2 3 2 3 2 2 3" xfId="28706" xr:uid="{00000000-0005-0000-0000-0000E6670000}"/>
    <cellStyle name="Normal 29 2 3 2 3 2 2 3 2" xfId="28707" xr:uid="{00000000-0005-0000-0000-0000E7670000}"/>
    <cellStyle name="Normal 29 2 3 2 3 2 2 3 2 2" xfId="28708" xr:uid="{00000000-0005-0000-0000-0000E8670000}"/>
    <cellStyle name="Normal 29 2 3 2 3 2 2 3 2 2 2" xfId="28709" xr:uid="{00000000-0005-0000-0000-0000E9670000}"/>
    <cellStyle name="Normal 29 2 3 2 3 2 2 3 2 3" xfId="28710" xr:uid="{00000000-0005-0000-0000-0000EA670000}"/>
    <cellStyle name="Normal 29 2 3 2 3 2 2 3 3" xfId="28711" xr:uid="{00000000-0005-0000-0000-0000EB670000}"/>
    <cellStyle name="Normal 29 2 3 2 3 2 2 3 3 2" xfId="28712" xr:uid="{00000000-0005-0000-0000-0000EC670000}"/>
    <cellStyle name="Normal 29 2 3 2 3 2 2 3 4" xfId="28713" xr:uid="{00000000-0005-0000-0000-0000ED670000}"/>
    <cellStyle name="Normal 29 2 3 2 3 2 2 4" xfId="28714" xr:uid="{00000000-0005-0000-0000-0000EE670000}"/>
    <cellStyle name="Normal 29 2 3 2 3 2 2 4 2" xfId="28715" xr:uid="{00000000-0005-0000-0000-0000EF670000}"/>
    <cellStyle name="Normal 29 2 3 2 3 2 2 4 2 2" xfId="28716" xr:uid="{00000000-0005-0000-0000-0000F0670000}"/>
    <cellStyle name="Normal 29 2 3 2 3 2 2 4 3" xfId="28717" xr:uid="{00000000-0005-0000-0000-0000F1670000}"/>
    <cellStyle name="Normal 29 2 3 2 3 2 2 5" xfId="28718" xr:uid="{00000000-0005-0000-0000-0000F2670000}"/>
    <cellStyle name="Normal 29 2 3 2 3 2 2 5 2" xfId="28719" xr:uid="{00000000-0005-0000-0000-0000F3670000}"/>
    <cellStyle name="Normal 29 2 3 2 3 2 2 6" xfId="28720" xr:uid="{00000000-0005-0000-0000-0000F4670000}"/>
    <cellStyle name="Normal 29 2 3 2 3 2 3" xfId="28721" xr:uid="{00000000-0005-0000-0000-0000F5670000}"/>
    <cellStyle name="Normal 29 2 3 2 3 2 3 2" xfId="28722" xr:uid="{00000000-0005-0000-0000-0000F6670000}"/>
    <cellStyle name="Normal 29 2 3 2 3 2 3 2 2" xfId="28723" xr:uid="{00000000-0005-0000-0000-0000F7670000}"/>
    <cellStyle name="Normal 29 2 3 2 3 2 3 2 2 2" xfId="28724" xr:uid="{00000000-0005-0000-0000-0000F8670000}"/>
    <cellStyle name="Normal 29 2 3 2 3 2 3 2 3" xfId="28725" xr:uid="{00000000-0005-0000-0000-0000F9670000}"/>
    <cellStyle name="Normal 29 2 3 2 3 2 3 3" xfId="28726" xr:uid="{00000000-0005-0000-0000-0000FA670000}"/>
    <cellStyle name="Normal 29 2 3 2 3 2 3 3 2" xfId="28727" xr:uid="{00000000-0005-0000-0000-0000FB670000}"/>
    <cellStyle name="Normal 29 2 3 2 3 2 3 4" xfId="28728" xr:uid="{00000000-0005-0000-0000-0000FC670000}"/>
    <cellStyle name="Normal 29 2 3 2 3 2 4" xfId="28729" xr:uid="{00000000-0005-0000-0000-0000FD670000}"/>
    <cellStyle name="Normal 29 2 3 2 3 2 4 2" xfId="28730" xr:uid="{00000000-0005-0000-0000-0000FE670000}"/>
    <cellStyle name="Normal 29 2 3 2 3 2 4 2 2" xfId="28731" xr:uid="{00000000-0005-0000-0000-0000FF670000}"/>
    <cellStyle name="Normal 29 2 3 2 3 2 4 2 2 2" xfId="28732" xr:uid="{00000000-0005-0000-0000-000000680000}"/>
    <cellStyle name="Normal 29 2 3 2 3 2 4 2 3" xfId="28733" xr:uid="{00000000-0005-0000-0000-000001680000}"/>
    <cellStyle name="Normal 29 2 3 2 3 2 4 3" xfId="28734" xr:uid="{00000000-0005-0000-0000-000002680000}"/>
    <cellStyle name="Normal 29 2 3 2 3 2 4 3 2" xfId="28735" xr:uid="{00000000-0005-0000-0000-000003680000}"/>
    <cellStyle name="Normal 29 2 3 2 3 2 4 4" xfId="28736" xr:uid="{00000000-0005-0000-0000-000004680000}"/>
    <cellStyle name="Normal 29 2 3 2 3 2 5" xfId="28737" xr:uid="{00000000-0005-0000-0000-000005680000}"/>
    <cellStyle name="Normal 29 2 3 2 3 2 5 2" xfId="28738" xr:uid="{00000000-0005-0000-0000-000006680000}"/>
    <cellStyle name="Normal 29 2 3 2 3 2 5 2 2" xfId="28739" xr:uid="{00000000-0005-0000-0000-000007680000}"/>
    <cellStyle name="Normal 29 2 3 2 3 2 5 3" xfId="28740" xr:uid="{00000000-0005-0000-0000-000008680000}"/>
    <cellStyle name="Normal 29 2 3 2 3 2 6" xfId="28741" xr:uid="{00000000-0005-0000-0000-000009680000}"/>
    <cellStyle name="Normal 29 2 3 2 3 2 6 2" xfId="28742" xr:uid="{00000000-0005-0000-0000-00000A680000}"/>
    <cellStyle name="Normal 29 2 3 2 3 2 7" xfId="28743" xr:uid="{00000000-0005-0000-0000-00000B680000}"/>
    <cellStyle name="Normal 29 2 3 2 3 3" xfId="28744" xr:uid="{00000000-0005-0000-0000-00000C680000}"/>
    <cellStyle name="Normal 29 2 3 2 3 3 2" xfId="28745" xr:uid="{00000000-0005-0000-0000-00000D680000}"/>
    <cellStyle name="Normal 29 2 3 2 3 3 2 2" xfId="28746" xr:uid="{00000000-0005-0000-0000-00000E680000}"/>
    <cellStyle name="Normal 29 2 3 2 3 3 2 2 2" xfId="28747" xr:uid="{00000000-0005-0000-0000-00000F680000}"/>
    <cellStyle name="Normal 29 2 3 2 3 3 2 2 2 2" xfId="28748" xr:uid="{00000000-0005-0000-0000-000010680000}"/>
    <cellStyle name="Normal 29 2 3 2 3 3 2 2 3" xfId="28749" xr:uid="{00000000-0005-0000-0000-000011680000}"/>
    <cellStyle name="Normal 29 2 3 2 3 3 2 3" xfId="28750" xr:uid="{00000000-0005-0000-0000-000012680000}"/>
    <cellStyle name="Normal 29 2 3 2 3 3 2 3 2" xfId="28751" xr:uid="{00000000-0005-0000-0000-000013680000}"/>
    <cellStyle name="Normal 29 2 3 2 3 3 2 4" xfId="28752" xr:uid="{00000000-0005-0000-0000-000014680000}"/>
    <cellStyle name="Normal 29 2 3 2 3 3 3" xfId="28753" xr:uid="{00000000-0005-0000-0000-000015680000}"/>
    <cellStyle name="Normal 29 2 3 2 3 3 3 2" xfId="28754" xr:uid="{00000000-0005-0000-0000-000016680000}"/>
    <cellStyle name="Normal 29 2 3 2 3 3 3 2 2" xfId="28755" xr:uid="{00000000-0005-0000-0000-000017680000}"/>
    <cellStyle name="Normal 29 2 3 2 3 3 3 2 2 2" xfId="28756" xr:uid="{00000000-0005-0000-0000-000018680000}"/>
    <cellStyle name="Normal 29 2 3 2 3 3 3 2 3" xfId="28757" xr:uid="{00000000-0005-0000-0000-000019680000}"/>
    <cellStyle name="Normal 29 2 3 2 3 3 3 3" xfId="28758" xr:uid="{00000000-0005-0000-0000-00001A680000}"/>
    <cellStyle name="Normal 29 2 3 2 3 3 3 3 2" xfId="28759" xr:uid="{00000000-0005-0000-0000-00001B680000}"/>
    <cellStyle name="Normal 29 2 3 2 3 3 3 4" xfId="28760" xr:uid="{00000000-0005-0000-0000-00001C680000}"/>
    <cellStyle name="Normal 29 2 3 2 3 3 4" xfId="28761" xr:uid="{00000000-0005-0000-0000-00001D680000}"/>
    <cellStyle name="Normal 29 2 3 2 3 3 4 2" xfId="28762" xr:uid="{00000000-0005-0000-0000-00001E680000}"/>
    <cellStyle name="Normal 29 2 3 2 3 3 4 2 2" xfId="28763" xr:uid="{00000000-0005-0000-0000-00001F680000}"/>
    <cellStyle name="Normal 29 2 3 2 3 3 4 3" xfId="28764" xr:uid="{00000000-0005-0000-0000-000020680000}"/>
    <cellStyle name="Normal 29 2 3 2 3 3 5" xfId="28765" xr:uid="{00000000-0005-0000-0000-000021680000}"/>
    <cellStyle name="Normal 29 2 3 2 3 3 5 2" xfId="28766" xr:uid="{00000000-0005-0000-0000-000022680000}"/>
    <cellStyle name="Normal 29 2 3 2 3 3 6" xfId="28767" xr:uid="{00000000-0005-0000-0000-000023680000}"/>
    <cellStyle name="Normal 29 2 3 2 3 4" xfId="28768" xr:uid="{00000000-0005-0000-0000-000024680000}"/>
    <cellStyle name="Normal 29 2 3 2 3 4 2" xfId="28769" xr:uid="{00000000-0005-0000-0000-000025680000}"/>
    <cellStyle name="Normal 29 2 3 2 3 4 2 2" xfId="28770" xr:uid="{00000000-0005-0000-0000-000026680000}"/>
    <cellStyle name="Normal 29 2 3 2 3 4 2 2 2" xfId="28771" xr:uid="{00000000-0005-0000-0000-000027680000}"/>
    <cellStyle name="Normal 29 2 3 2 3 4 2 3" xfId="28772" xr:uid="{00000000-0005-0000-0000-000028680000}"/>
    <cellStyle name="Normal 29 2 3 2 3 4 3" xfId="28773" xr:uid="{00000000-0005-0000-0000-000029680000}"/>
    <cellStyle name="Normal 29 2 3 2 3 4 3 2" xfId="28774" xr:uid="{00000000-0005-0000-0000-00002A680000}"/>
    <cellStyle name="Normal 29 2 3 2 3 4 4" xfId="28775" xr:uid="{00000000-0005-0000-0000-00002B680000}"/>
    <cellStyle name="Normal 29 2 3 2 3 5" xfId="28776" xr:uid="{00000000-0005-0000-0000-00002C680000}"/>
    <cellStyle name="Normal 29 2 3 2 3 5 2" xfId="28777" xr:uid="{00000000-0005-0000-0000-00002D680000}"/>
    <cellStyle name="Normal 29 2 3 2 3 5 2 2" xfId="28778" xr:uid="{00000000-0005-0000-0000-00002E680000}"/>
    <cellStyle name="Normal 29 2 3 2 3 5 2 2 2" xfId="28779" xr:uid="{00000000-0005-0000-0000-00002F680000}"/>
    <cellStyle name="Normal 29 2 3 2 3 5 2 3" xfId="28780" xr:uid="{00000000-0005-0000-0000-000030680000}"/>
    <cellStyle name="Normal 29 2 3 2 3 5 3" xfId="28781" xr:uid="{00000000-0005-0000-0000-000031680000}"/>
    <cellStyle name="Normal 29 2 3 2 3 5 3 2" xfId="28782" xr:uid="{00000000-0005-0000-0000-000032680000}"/>
    <cellStyle name="Normal 29 2 3 2 3 5 4" xfId="28783" xr:uid="{00000000-0005-0000-0000-000033680000}"/>
    <cellStyle name="Normal 29 2 3 2 3 6" xfId="28784" xr:uid="{00000000-0005-0000-0000-000034680000}"/>
    <cellStyle name="Normal 29 2 3 2 3 6 2" xfId="28785" xr:uid="{00000000-0005-0000-0000-000035680000}"/>
    <cellStyle name="Normal 29 2 3 2 3 6 2 2" xfId="28786" xr:uid="{00000000-0005-0000-0000-000036680000}"/>
    <cellStyle name="Normal 29 2 3 2 3 6 3" xfId="28787" xr:uid="{00000000-0005-0000-0000-000037680000}"/>
    <cellStyle name="Normal 29 2 3 2 3 7" xfId="28788" xr:uid="{00000000-0005-0000-0000-000038680000}"/>
    <cellStyle name="Normal 29 2 3 2 3 7 2" xfId="28789" xr:uid="{00000000-0005-0000-0000-000039680000}"/>
    <cellStyle name="Normal 29 2 3 2 3 8" xfId="28790" xr:uid="{00000000-0005-0000-0000-00003A680000}"/>
    <cellStyle name="Normal 29 2 3 2 4" xfId="28791" xr:uid="{00000000-0005-0000-0000-00003B680000}"/>
    <cellStyle name="Normal 29 2 3 2 4 2" xfId="28792" xr:uid="{00000000-0005-0000-0000-00003C680000}"/>
    <cellStyle name="Normal 29 2 3 2 4 2 2" xfId="28793" xr:uid="{00000000-0005-0000-0000-00003D680000}"/>
    <cellStyle name="Normal 29 2 3 2 4 2 2 2" xfId="28794" xr:uid="{00000000-0005-0000-0000-00003E680000}"/>
    <cellStyle name="Normal 29 2 3 2 4 2 2 2 2" xfId="28795" xr:uid="{00000000-0005-0000-0000-00003F680000}"/>
    <cellStyle name="Normal 29 2 3 2 4 2 2 2 2 2" xfId="28796" xr:uid="{00000000-0005-0000-0000-000040680000}"/>
    <cellStyle name="Normal 29 2 3 2 4 2 2 2 3" xfId="28797" xr:uid="{00000000-0005-0000-0000-000041680000}"/>
    <cellStyle name="Normal 29 2 3 2 4 2 2 3" xfId="28798" xr:uid="{00000000-0005-0000-0000-000042680000}"/>
    <cellStyle name="Normal 29 2 3 2 4 2 2 3 2" xfId="28799" xr:uid="{00000000-0005-0000-0000-000043680000}"/>
    <cellStyle name="Normal 29 2 3 2 4 2 2 4" xfId="28800" xr:uid="{00000000-0005-0000-0000-000044680000}"/>
    <cellStyle name="Normal 29 2 3 2 4 2 3" xfId="28801" xr:uid="{00000000-0005-0000-0000-000045680000}"/>
    <cellStyle name="Normal 29 2 3 2 4 2 3 2" xfId="28802" xr:uid="{00000000-0005-0000-0000-000046680000}"/>
    <cellStyle name="Normal 29 2 3 2 4 2 3 2 2" xfId="28803" xr:uid="{00000000-0005-0000-0000-000047680000}"/>
    <cellStyle name="Normal 29 2 3 2 4 2 3 2 2 2" xfId="28804" xr:uid="{00000000-0005-0000-0000-000048680000}"/>
    <cellStyle name="Normal 29 2 3 2 4 2 3 2 3" xfId="28805" xr:uid="{00000000-0005-0000-0000-000049680000}"/>
    <cellStyle name="Normal 29 2 3 2 4 2 3 3" xfId="28806" xr:uid="{00000000-0005-0000-0000-00004A680000}"/>
    <cellStyle name="Normal 29 2 3 2 4 2 3 3 2" xfId="28807" xr:uid="{00000000-0005-0000-0000-00004B680000}"/>
    <cellStyle name="Normal 29 2 3 2 4 2 3 4" xfId="28808" xr:uid="{00000000-0005-0000-0000-00004C680000}"/>
    <cellStyle name="Normal 29 2 3 2 4 2 4" xfId="28809" xr:uid="{00000000-0005-0000-0000-00004D680000}"/>
    <cellStyle name="Normal 29 2 3 2 4 2 4 2" xfId="28810" xr:uid="{00000000-0005-0000-0000-00004E680000}"/>
    <cellStyle name="Normal 29 2 3 2 4 2 4 2 2" xfId="28811" xr:uid="{00000000-0005-0000-0000-00004F680000}"/>
    <cellStyle name="Normal 29 2 3 2 4 2 4 3" xfId="28812" xr:uid="{00000000-0005-0000-0000-000050680000}"/>
    <cellStyle name="Normal 29 2 3 2 4 2 5" xfId="28813" xr:uid="{00000000-0005-0000-0000-000051680000}"/>
    <cellStyle name="Normal 29 2 3 2 4 2 5 2" xfId="28814" xr:uid="{00000000-0005-0000-0000-000052680000}"/>
    <cellStyle name="Normal 29 2 3 2 4 2 6" xfId="28815" xr:uid="{00000000-0005-0000-0000-000053680000}"/>
    <cellStyle name="Normal 29 2 3 2 4 3" xfId="28816" xr:uid="{00000000-0005-0000-0000-000054680000}"/>
    <cellStyle name="Normal 29 2 3 2 4 3 2" xfId="28817" xr:uid="{00000000-0005-0000-0000-000055680000}"/>
    <cellStyle name="Normal 29 2 3 2 4 3 2 2" xfId="28818" xr:uid="{00000000-0005-0000-0000-000056680000}"/>
    <cellStyle name="Normal 29 2 3 2 4 3 2 2 2" xfId="28819" xr:uid="{00000000-0005-0000-0000-000057680000}"/>
    <cellStyle name="Normal 29 2 3 2 4 3 2 3" xfId="28820" xr:uid="{00000000-0005-0000-0000-000058680000}"/>
    <cellStyle name="Normal 29 2 3 2 4 3 3" xfId="28821" xr:uid="{00000000-0005-0000-0000-000059680000}"/>
    <cellStyle name="Normal 29 2 3 2 4 3 3 2" xfId="28822" xr:uid="{00000000-0005-0000-0000-00005A680000}"/>
    <cellStyle name="Normal 29 2 3 2 4 3 4" xfId="28823" xr:uid="{00000000-0005-0000-0000-00005B680000}"/>
    <cellStyle name="Normal 29 2 3 2 4 4" xfId="28824" xr:uid="{00000000-0005-0000-0000-00005C680000}"/>
    <cellStyle name="Normal 29 2 3 2 4 4 2" xfId="28825" xr:uid="{00000000-0005-0000-0000-00005D680000}"/>
    <cellStyle name="Normal 29 2 3 2 4 4 2 2" xfId="28826" xr:uid="{00000000-0005-0000-0000-00005E680000}"/>
    <cellStyle name="Normal 29 2 3 2 4 4 2 2 2" xfId="28827" xr:uid="{00000000-0005-0000-0000-00005F680000}"/>
    <cellStyle name="Normal 29 2 3 2 4 4 2 3" xfId="28828" xr:uid="{00000000-0005-0000-0000-000060680000}"/>
    <cellStyle name="Normal 29 2 3 2 4 4 3" xfId="28829" xr:uid="{00000000-0005-0000-0000-000061680000}"/>
    <cellStyle name="Normal 29 2 3 2 4 4 3 2" xfId="28830" xr:uid="{00000000-0005-0000-0000-000062680000}"/>
    <cellStyle name="Normal 29 2 3 2 4 4 4" xfId="28831" xr:uid="{00000000-0005-0000-0000-000063680000}"/>
    <cellStyle name="Normal 29 2 3 2 4 5" xfId="28832" xr:uid="{00000000-0005-0000-0000-000064680000}"/>
    <cellStyle name="Normal 29 2 3 2 4 5 2" xfId="28833" xr:uid="{00000000-0005-0000-0000-000065680000}"/>
    <cellStyle name="Normal 29 2 3 2 4 5 2 2" xfId="28834" xr:uid="{00000000-0005-0000-0000-000066680000}"/>
    <cellStyle name="Normal 29 2 3 2 4 5 3" xfId="28835" xr:uid="{00000000-0005-0000-0000-000067680000}"/>
    <cellStyle name="Normal 29 2 3 2 4 6" xfId="28836" xr:uid="{00000000-0005-0000-0000-000068680000}"/>
    <cellStyle name="Normal 29 2 3 2 4 6 2" xfId="28837" xr:uid="{00000000-0005-0000-0000-000069680000}"/>
    <cellStyle name="Normal 29 2 3 2 4 7" xfId="28838" xr:uid="{00000000-0005-0000-0000-00006A680000}"/>
    <cellStyle name="Normal 29 2 3 2 5" xfId="28839" xr:uid="{00000000-0005-0000-0000-00006B680000}"/>
    <cellStyle name="Normal 29 2 3 2 5 2" xfId="28840" xr:uid="{00000000-0005-0000-0000-00006C680000}"/>
    <cellStyle name="Normal 29 2 3 2 5 2 2" xfId="28841" xr:uid="{00000000-0005-0000-0000-00006D680000}"/>
    <cellStyle name="Normal 29 2 3 2 5 2 2 2" xfId="28842" xr:uid="{00000000-0005-0000-0000-00006E680000}"/>
    <cellStyle name="Normal 29 2 3 2 5 2 2 2 2" xfId="28843" xr:uid="{00000000-0005-0000-0000-00006F680000}"/>
    <cellStyle name="Normal 29 2 3 2 5 2 2 3" xfId="28844" xr:uid="{00000000-0005-0000-0000-000070680000}"/>
    <cellStyle name="Normal 29 2 3 2 5 2 3" xfId="28845" xr:uid="{00000000-0005-0000-0000-000071680000}"/>
    <cellStyle name="Normal 29 2 3 2 5 2 3 2" xfId="28846" xr:uid="{00000000-0005-0000-0000-000072680000}"/>
    <cellStyle name="Normal 29 2 3 2 5 2 4" xfId="28847" xr:uid="{00000000-0005-0000-0000-000073680000}"/>
    <cellStyle name="Normal 29 2 3 2 5 3" xfId="28848" xr:uid="{00000000-0005-0000-0000-000074680000}"/>
    <cellStyle name="Normal 29 2 3 2 5 3 2" xfId="28849" xr:uid="{00000000-0005-0000-0000-000075680000}"/>
    <cellStyle name="Normal 29 2 3 2 5 3 2 2" xfId="28850" xr:uid="{00000000-0005-0000-0000-000076680000}"/>
    <cellStyle name="Normal 29 2 3 2 5 3 2 2 2" xfId="28851" xr:uid="{00000000-0005-0000-0000-000077680000}"/>
    <cellStyle name="Normal 29 2 3 2 5 3 2 3" xfId="28852" xr:uid="{00000000-0005-0000-0000-000078680000}"/>
    <cellStyle name="Normal 29 2 3 2 5 3 3" xfId="28853" xr:uid="{00000000-0005-0000-0000-000079680000}"/>
    <cellStyle name="Normal 29 2 3 2 5 3 3 2" xfId="28854" xr:uid="{00000000-0005-0000-0000-00007A680000}"/>
    <cellStyle name="Normal 29 2 3 2 5 3 4" xfId="28855" xr:uid="{00000000-0005-0000-0000-00007B680000}"/>
    <cellStyle name="Normal 29 2 3 2 5 4" xfId="28856" xr:uid="{00000000-0005-0000-0000-00007C680000}"/>
    <cellStyle name="Normal 29 2 3 2 5 4 2" xfId="28857" xr:uid="{00000000-0005-0000-0000-00007D680000}"/>
    <cellStyle name="Normal 29 2 3 2 5 4 2 2" xfId="28858" xr:uid="{00000000-0005-0000-0000-00007E680000}"/>
    <cellStyle name="Normal 29 2 3 2 5 4 3" xfId="28859" xr:uid="{00000000-0005-0000-0000-00007F680000}"/>
    <cellStyle name="Normal 29 2 3 2 5 5" xfId="28860" xr:uid="{00000000-0005-0000-0000-000080680000}"/>
    <cellStyle name="Normal 29 2 3 2 5 5 2" xfId="28861" xr:uid="{00000000-0005-0000-0000-000081680000}"/>
    <cellStyle name="Normal 29 2 3 2 5 6" xfId="28862" xr:uid="{00000000-0005-0000-0000-000082680000}"/>
    <cellStyle name="Normal 29 2 3 2 6" xfId="28863" xr:uid="{00000000-0005-0000-0000-000083680000}"/>
    <cellStyle name="Normal 29 2 3 2 6 2" xfId="28864" xr:uid="{00000000-0005-0000-0000-000084680000}"/>
    <cellStyle name="Normal 29 2 3 2 6 2 2" xfId="28865" xr:uid="{00000000-0005-0000-0000-000085680000}"/>
    <cellStyle name="Normal 29 2 3 2 6 2 2 2" xfId="28866" xr:uid="{00000000-0005-0000-0000-000086680000}"/>
    <cellStyle name="Normal 29 2 3 2 6 2 3" xfId="28867" xr:uid="{00000000-0005-0000-0000-000087680000}"/>
    <cellStyle name="Normal 29 2 3 2 6 3" xfId="28868" xr:uid="{00000000-0005-0000-0000-000088680000}"/>
    <cellStyle name="Normal 29 2 3 2 6 3 2" xfId="28869" xr:uid="{00000000-0005-0000-0000-000089680000}"/>
    <cellStyle name="Normal 29 2 3 2 6 4" xfId="28870" xr:uid="{00000000-0005-0000-0000-00008A680000}"/>
    <cellStyle name="Normal 29 2 3 2 7" xfId="28871" xr:uid="{00000000-0005-0000-0000-00008B680000}"/>
    <cellStyle name="Normal 29 2 3 2 7 2" xfId="28872" xr:uid="{00000000-0005-0000-0000-00008C680000}"/>
    <cellStyle name="Normal 29 2 3 2 7 2 2" xfId="28873" xr:uid="{00000000-0005-0000-0000-00008D680000}"/>
    <cellStyle name="Normal 29 2 3 2 7 2 2 2" xfId="28874" xr:uid="{00000000-0005-0000-0000-00008E680000}"/>
    <cellStyle name="Normal 29 2 3 2 7 2 3" xfId="28875" xr:uid="{00000000-0005-0000-0000-00008F680000}"/>
    <cellStyle name="Normal 29 2 3 2 7 3" xfId="28876" xr:uid="{00000000-0005-0000-0000-000090680000}"/>
    <cellStyle name="Normal 29 2 3 2 7 3 2" xfId="28877" xr:uid="{00000000-0005-0000-0000-000091680000}"/>
    <cellStyle name="Normal 29 2 3 2 7 4" xfId="28878" xr:uid="{00000000-0005-0000-0000-000092680000}"/>
    <cellStyle name="Normal 29 2 3 2 8" xfId="28879" xr:uid="{00000000-0005-0000-0000-000093680000}"/>
    <cellStyle name="Normal 29 2 3 2 8 2" xfId="28880" xr:uid="{00000000-0005-0000-0000-000094680000}"/>
    <cellStyle name="Normal 29 2 3 2 8 2 2" xfId="28881" xr:uid="{00000000-0005-0000-0000-000095680000}"/>
    <cellStyle name="Normal 29 2 3 2 8 3" xfId="28882" xr:uid="{00000000-0005-0000-0000-000096680000}"/>
    <cellStyle name="Normal 29 2 3 2 9" xfId="28883" xr:uid="{00000000-0005-0000-0000-000097680000}"/>
    <cellStyle name="Normal 29 2 3 2 9 2" xfId="28884" xr:uid="{00000000-0005-0000-0000-000098680000}"/>
    <cellStyle name="Normal 29 2 3 3" xfId="28885" xr:uid="{00000000-0005-0000-0000-000099680000}"/>
    <cellStyle name="Normal 29 2 3 3 10" xfId="28886" xr:uid="{00000000-0005-0000-0000-00009A680000}"/>
    <cellStyle name="Normal 29 2 3 3 2" xfId="28887" xr:uid="{00000000-0005-0000-0000-00009B680000}"/>
    <cellStyle name="Normal 29 2 3 3 2 2" xfId="28888" xr:uid="{00000000-0005-0000-0000-00009C680000}"/>
    <cellStyle name="Normal 29 2 3 3 2 2 2" xfId="28889" xr:uid="{00000000-0005-0000-0000-00009D680000}"/>
    <cellStyle name="Normal 29 2 3 3 2 2 2 2" xfId="28890" xr:uid="{00000000-0005-0000-0000-00009E680000}"/>
    <cellStyle name="Normal 29 2 3 3 2 2 2 2 2" xfId="28891" xr:uid="{00000000-0005-0000-0000-00009F680000}"/>
    <cellStyle name="Normal 29 2 3 3 2 2 2 2 2 2" xfId="28892" xr:uid="{00000000-0005-0000-0000-0000A0680000}"/>
    <cellStyle name="Normal 29 2 3 3 2 2 2 2 2 2 2" xfId="28893" xr:uid="{00000000-0005-0000-0000-0000A1680000}"/>
    <cellStyle name="Normal 29 2 3 3 2 2 2 2 2 3" xfId="28894" xr:uid="{00000000-0005-0000-0000-0000A2680000}"/>
    <cellStyle name="Normal 29 2 3 3 2 2 2 2 3" xfId="28895" xr:uid="{00000000-0005-0000-0000-0000A3680000}"/>
    <cellStyle name="Normal 29 2 3 3 2 2 2 2 3 2" xfId="28896" xr:uid="{00000000-0005-0000-0000-0000A4680000}"/>
    <cellStyle name="Normal 29 2 3 3 2 2 2 2 4" xfId="28897" xr:uid="{00000000-0005-0000-0000-0000A5680000}"/>
    <cellStyle name="Normal 29 2 3 3 2 2 2 3" xfId="28898" xr:uid="{00000000-0005-0000-0000-0000A6680000}"/>
    <cellStyle name="Normal 29 2 3 3 2 2 2 3 2" xfId="28899" xr:uid="{00000000-0005-0000-0000-0000A7680000}"/>
    <cellStyle name="Normal 29 2 3 3 2 2 2 3 2 2" xfId="28900" xr:uid="{00000000-0005-0000-0000-0000A8680000}"/>
    <cellStyle name="Normal 29 2 3 3 2 2 2 3 2 2 2" xfId="28901" xr:uid="{00000000-0005-0000-0000-0000A9680000}"/>
    <cellStyle name="Normal 29 2 3 3 2 2 2 3 2 3" xfId="28902" xr:uid="{00000000-0005-0000-0000-0000AA680000}"/>
    <cellStyle name="Normal 29 2 3 3 2 2 2 3 3" xfId="28903" xr:uid="{00000000-0005-0000-0000-0000AB680000}"/>
    <cellStyle name="Normal 29 2 3 3 2 2 2 3 3 2" xfId="28904" xr:uid="{00000000-0005-0000-0000-0000AC680000}"/>
    <cellStyle name="Normal 29 2 3 3 2 2 2 3 4" xfId="28905" xr:uid="{00000000-0005-0000-0000-0000AD680000}"/>
    <cellStyle name="Normal 29 2 3 3 2 2 2 4" xfId="28906" xr:uid="{00000000-0005-0000-0000-0000AE680000}"/>
    <cellStyle name="Normal 29 2 3 3 2 2 2 4 2" xfId="28907" xr:uid="{00000000-0005-0000-0000-0000AF680000}"/>
    <cellStyle name="Normal 29 2 3 3 2 2 2 4 2 2" xfId="28908" xr:uid="{00000000-0005-0000-0000-0000B0680000}"/>
    <cellStyle name="Normal 29 2 3 3 2 2 2 4 3" xfId="28909" xr:uid="{00000000-0005-0000-0000-0000B1680000}"/>
    <cellStyle name="Normal 29 2 3 3 2 2 2 5" xfId="28910" xr:uid="{00000000-0005-0000-0000-0000B2680000}"/>
    <cellStyle name="Normal 29 2 3 3 2 2 2 5 2" xfId="28911" xr:uid="{00000000-0005-0000-0000-0000B3680000}"/>
    <cellStyle name="Normal 29 2 3 3 2 2 2 6" xfId="28912" xr:uid="{00000000-0005-0000-0000-0000B4680000}"/>
    <cellStyle name="Normal 29 2 3 3 2 2 3" xfId="28913" xr:uid="{00000000-0005-0000-0000-0000B5680000}"/>
    <cellStyle name="Normal 29 2 3 3 2 2 3 2" xfId="28914" xr:uid="{00000000-0005-0000-0000-0000B6680000}"/>
    <cellStyle name="Normal 29 2 3 3 2 2 3 2 2" xfId="28915" xr:uid="{00000000-0005-0000-0000-0000B7680000}"/>
    <cellStyle name="Normal 29 2 3 3 2 2 3 2 2 2" xfId="28916" xr:uid="{00000000-0005-0000-0000-0000B8680000}"/>
    <cellStyle name="Normal 29 2 3 3 2 2 3 2 3" xfId="28917" xr:uid="{00000000-0005-0000-0000-0000B9680000}"/>
    <cellStyle name="Normal 29 2 3 3 2 2 3 3" xfId="28918" xr:uid="{00000000-0005-0000-0000-0000BA680000}"/>
    <cellStyle name="Normal 29 2 3 3 2 2 3 3 2" xfId="28919" xr:uid="{00000000-0005-0000-0000-0000BB680000}"/>
    <cellStyle name="Normal 29 2 3 3 2 2 3 4" xfId="28920" xr:uid="{00000000-0005-0000-0000-0000BC680000}"/>
    <cellStyle name="Normal 29 2 3 3 2 2 4" xfId="28921" xr:uid="{00000000-0005-0000-0000-0000BD680000}"/>
    <cellStyle name="Normal 29 2 3 3 2 2 4 2" xfId="28922" xr:uid="{00000000-0005-0000-0000-0000BE680000}"/>
    <cellStyle name="Normal 29 2 3 3 2 2 4 2 2" xfId="28923" xr:uid="{00000000-0005-0000-0000-0000BF680000}"/>
    <cellStyle name="Normal 29 2 3 3 2 2 4 2 2 2" xfId="28924" xr:uid="{00000000-0005-0000-0000-0000C0680000}"/>
    <cellStyle name="Normal 29 2 3 3 2 2 4 2 3" xfId="28925" xr:uid="{00000000-0005-0000-0000-0000C1680000}"/>
    <cellStyle name="Normal 29 2 3 3 2 2 4 3" xfId="28926" xr:uid="{00000000-0005-0000-0000-0000C2680000}"/>
    <cellStyle name="Normal 29 2 3 3 2 2 4 3 2" xfId="28927" xr:uid="{00000000-0005-0000-0000-0000C3680000}"/>
    <cellStyle name="Normal 29 2 3 3 2 2 4 4" xfId="28928" xr:uid="{00000000-0005-0000-0000-0000C4680000}"/>
    <cellStyle name="Normal 29 2 3 3 2 2 5" xfId="28929" xr:uid="{00000000-0005-0000-0000-0000C5680000}"/>
    <cellStyle name="Normal 29 2 3 3 2 2 5 2" xfId="28930" xr:uid="{00000000-0005-0000-0000-0000C6680000}"/>
    <cellStyle name="Normal 29 2 3 3 2 2 5 2 2" xfId="28931" xr:uid="{00000000-0005-0000-0000-0000C7680000}"/>
    <cellStyle name="Normal 29 2 3 3 2 2 5 3" xfId="28932" xr:uid="{00000000-0005-0000-0000-0000C8680000}"/>
    <cellStyle name="Normal 29 2 3 3 2 2 6" xfId="28933" xr:uid="{00000000-0005-0000-0000-0000C9680000}"/>
    <cellStyle name="Normal 29 2 3 3 2 2 6 2" xfId="28934" xr:uid="{00000000-0005-0000-0000-0000CA680000}"/>
    <cellStyle name="Normal 29 2 3 3 2 2 7" xfId="28935" xr:uid="{00000000-0005-0000-0000-0000CB680000}"/>
    <cellStyle name="Normal 29 2 3 3 2 3" xfId="28936" xr:uid="{00000000-0005-0000-0000-0000CC680000}"/>
    <cellStyle name="Normal 29 2 3 3 2 3 2" xfId="28937" xr:uid="{00000000-0005-0000-0000-0000CD680000}"/>
    <cellStyle name="Normal 29 2 3 3 2 3 2 2" xfId="28938" xr:uid="{00000000-0005-0000-0000-0000CE680000}"/>
    <cellStyle name="Normal 29 2 3 3 2 3 2 2 2" xfId="28939" xr:uid="{00000000-0005-0000-0000-0000CF680000}"/>
    <cellStyle name="Normal 29 2 3 3 2 3 2 2 2 2" xfId="28940" xr:uid="{00000000-0005-0000-0000-0000D0680000}"/>
    <cellStyle name="Normal 29 2 3 3 2 3 2 2 3" xfId="28941" xr:uid="{00000000-0005-0000-0000-0000D1680000}"/>
    <cellStyle name="Normal 29 2 3 3 2 3 2 3" xfId="28942" xr:uid="{00000000-0005-0000-0000-0000D2680000}"/>
    <cellStyle name="Normal 29 2 3 3 2 3 2 3 2" xfId="28943" xr:uid="{00000000-0005-0000-0000-0000D3680000}"/>
    <cellStyle name="Normal 29 2 3 3 2 3 2 4" xfId="28944" xr:uid="{00000000-0005-0000-0000-0000D4680000}"/>
    <cellStyle name="Normal 29 2 3 3 2 3 3" xfId="28945" xr:uid="{00000000-0005-0000-0000-0000D5680000}"/>
    <cellStyle name="Normal 29 2 3 3 2 3 3 2" xfId="28946" xr:uid="{00000000-0005-0000-0000-0000D6680000}"/>
    <cellStyle name="Normal 29 2 3 3 2 3 3 2 2" xfId="28947" xr:uid="{00000000-0005-0000-0000-0000D7680000}"/>
    <cellStyle name="Normal 29 2 3 3 2 3 3 2 2 2" xfId="28948" xr:uid="{00000000-0005-0000-0000-0000D8680000}"/>
    <cellStyle name="Normal 29 2 3 3 2 3 3 2 3" xfId="28949" xr:uid="{00000000-0005-0000-0000-0000D9680000}"/>
    <cellStyle name="Normal 29 2 3 3 2 3 3 3" xfId="28950" xr:uid="{00000000-0005-0000-0000-0000DA680000}"/>
    <cellStyle name="Normal 29 2 3 3 2 3 3 3 2" xfId="28951" xr:uid="{00000000-0005-0000-0000-0000DB680000}"/>
    <cellStyle name="Normal 29 2 3 3 2 3 3 4" xfId="28952" xr:uid="{00000000-0005-0000-0000-0000DC680000}"/>
    <cellStyle name="Normal 29 2 3 3 2 3 4" xfId="28953" xr:uid="{00000000-0005-0000-0000-0000DD680000}"/>
    <cellStyle name="Normal 29 2 3 3 2 3 4 2" xfId="28954" xr:uid="{00000000-0005-0000-0000-0000DE680000}"/>
    <cellStyle name="Normal 29 2 3 3 2 3 4 2 2" xfId="28955" xr:uid="{00000000-0005-0000-0000-0000DF680000}"/>
    <cellStyle name="Normal 29 2 3 3 2 3 4 3" xfId="28956" xr:uid="{00000000-0005-0000-0000-0000E0680000}"/>
    <cellStyle name="Normal 29 2 3 3 2 3 5" xfId="28957" xr:uid="{00000000-0005-0000-0000-0000E1680000}"/>
    <cellStyle name="Normal 29 2 3 3 2 3 5 2" xfId="28958" xr:uid="{00000000-0005-0000-0000-0000E2680000}"/>
    <cellStyle name="Normal 29 2 3 3 2 3 6" xfId="28959" xr:uid="{00000000-0005-0000-0000-0000E3680000}"/>
    <cellStyle name="Normal 29 2 3 3 2 4" xfId="28960" xr:uid="{00000000-0005-0000-0000-0000E4680000}"/>
    <cellStyle name="Normal 29 2 3 3 2 4 2" xfId="28961" xr:uid="{00000000-0005-0000-0000-0000E5680000}"/>
    <cellStyle name="Normal 29 2 3 3 2 4 2 2" xfId="28962" xr:uid="{00000000-0005-0000-0000-0000E6680000}"/>
    <cellStyle name="Normal 29 2 3 3 2 4 2 2 2" xfId="28963" xr:uid="{00000000-0005-0000-0000-0000E7680000}"/>
    <cellStyle name="Normal 29 2 3 3 2 4 2 3" xfId="28964" xr:uid="{00000000-0005-0000-0000-0000E8680000}"/>
    <cellStyle name="Normal 29 2 3 3 2 4 3" xfId="28965" xr:uid="{00000000-0005-0000-0000-0000E9680000}"/>
    <cellStyle name="Normal 29 2 3 3 2 4 3 2" xfId="28966" xr:uid="{00000000-0005-0000-0000-0000EA680000}"/>
    <cellStyle name="Normal 29 2 3 3 2 4 4" xfId="28967" xr:uid="{00000000-0005-0000-0000-0000EB680000}"/>
    <cellStyle name="Normal 29 2 3 3 2 5" xfId="28968" xr:uid="{00000000-0005-0000-0000-0000EC680000}"/>
    <cellStyle name="Normal 29 2 3 3 2 5 2" xfId="28969" xr:uid="{00000000-0005-0000-0000-0000ED680000}"/>
    <cellStyle name="Normal 29 2 3 3 2 5 2 2" xfId="28970" xr:uid="{00000000-0005-0000-0000-0000EE680000}"/>
    <cellStyle name="Normal 29 2 3 3 2 5 2 2 2" xfId="28971" xr:uid="{00000000-0005-0000-0000-0000EF680000}"/>
    <cellStyle name="Normal 29 2 3 3 2 5 2 3" xfId="28972" xr:uid="{00000000-0005-0000-0000-0000F0680000}"/>
    <cellStyle name="Normal 29 2 3 3 2 5 3" xfId="28973" xr:uid="{00000000-0005-0000-0000-0000F1680000}"/>
    <cellStyle name="Normal 29 2 3 3 2 5 3 2" xfId="28974" xr:uid="{00000000-0005-0000-0000-0000F2680000}"/>
    <cellStyle name="Normal 29 2 3 3 2 5 4" xfId="28975" xr:uid="{00000000-0005-0000-0000-0000F3680000}"/>
    <cellStyle name="Normal 29 2 3 3 2 6" xfId="28976" xr:uid="{00000000-0005-0000-0000-0000F4680000}"/>
    <cellStyle name="Normal 29 2 3 3 2 6 2" xfId="28977" xr:uid="{00000000-0005-0000-0000-0000F5680000}"/>
    <cellStyle name="Normal 29 2 3 3 2 6 2 2" xfId="28978" xr:uid="{00000000-0005-0000-0000-0000F6680000}"/>
    <cellStyle name="Normal 29 2 3 3 2 6 3" xfId="28979" xr:uid="{00000000-0005-0000-0000-0000F7680000}"/>
    <cellStyle name="Normal 29 2 3 3 2 7" xfId="28980" xr:uid="{00000000-0005-0000-0000-0000F8680000}"/>
    <cellStyle name="Normal 29 2 3 3 2 7 2" xfId="28981" xr:uid="{00000000-0005-0000-0000-0000F9680000}"/>
    <cellStyle name="Normal 29 2 3 3 2 8" xfId="28982" xr:uid="{00000000-0005-0000-0000-0000FA680000}"/>
    <cellStyle name="Normal 29 2 3 3 3" xfId="28983" xr:uid="{00000000-0005-0000-0000-0000FB680000}"/>
    <cellStyle name="Normal 29 2 3 3 3 2" xfId="28984" xr:uid="{00000000-0005-0000-0000-0000FC680000}"/>
    <cellStyle name="Normal 29 2 3 3 3 2 2" xfId="28985" xr:uid="{00000000-0005-0000-0000-0000FD680000}"/>
    <cellStyle name="Normal 29 2 3 3 3 2 2 2" xfId="28986" xr:uid="{00000000-0005-0000-0000-0000FE680000}"/>
    <cellStyle name="Normal 29 2 3 3 3 2 2 2 2" xfId="28987" xr:uid="{00000000-0005-0000-0000-0000FF680000}"/>
    <cellStyle name="Normal 29 2 3 3 3 2 2 2 2 2" xfId="28988" xr:uid="{00000000-0005-0000-0000-000000690000}"/>
    <cellStyle name="Normal 29 2 3 3 3 2 2 2 3" xfId="28989" xr:uid="{00000000-0005-0000-0000-000001690000}"/>
    <cellStyle name="Normal 29 2 3 3 3 2 2 3" xfId="28990" xr:uid="{00000000-0005-0000-0000-000002690000}"/>
    <cellStyle name="Normal 29 2 3 3 3 2 2 3 2" xfId="28991" xr:uid="{00000000-0005-0000-0000-000003690000}"/>
    <cellStyle name="Normal 29 2 3 3 3 2 2 4" xfId="28992" xr:uid="{00000000-0005-0000-0000-000004690000}"/>
    <cellStyle name="Normal 29 2 3 3 3 2 3" xfId="28993" xr:uid="{00000000-0005-0000-0000-000005690000}"/>
    <cellStyle name="Normal 29 2 3 3 3 2 3 2" xfId="28994" xr:uid="{00000000-0005-0000-0000-000006690000}"/>
    <cellStyle name="Normal 29 2 3 3 3 2 3 2 2" xfId="28995" xr:uid="{00000000-0005-0000-0000-000007690000}"/>
    <cellStyle name="Normal 29 2 3 3 3 2 3 2 2 2" xfId="28996" xr:uid="{00000000-0005-0000-0000-000008690000}"/>
    <cellStyle name="Normal 29 2 3 3 3 2 3 2 3" xfId="28997" xr:uid="{00000000-0005-0000-0000-000009690000}"/>
    <cellStyle name="Normal 29 2 3 3 3 2 3 3" xfId="28998" xr:uid="{00000000-0005-0000-0000-00000A690000}"/>
    <cellStyle name="Normal 29 2 3 3 3 2 3 3 2" xfId="28999" xr:uid="{00000000-0005-0000-0000-00000B690000}"/>
    <cellStyle name="Normal 29 2 3 3 3 2 3 4" xfId="29000" xr:uid="{00000000-0005-0000-0000-00000C690000}"/>
    <cellStyle name="Normal 29 2 3 3 3 2 4" xfId="29001" xr:uid="{00000000-0005-0000-0000-00000D690000}"/>
    <cellStyle name="Normal 29 2 3 3 3 2 4 2" xfId="29002" xr:uid="{00000000-0005-0000-0000-00000E690000}"/>
    <cellStyle name="Normal 29 2 3 3 3 2 4 2 2" xfId="29003" xr:uid="{00000000-0005-0000-0000-00000F690000}"/>
    <cellStyle name="Normal 29 2 3 3 3 2 4 3" xfId="29004" xr:uid="{00000000-0005-0000-0000-000010690000}"/>
    <cellStyle name="Normal 29 2 3 3 3 2 5" xfId="29005" xr:uid="{00000000-0005-0000-0000-000011690000}"/>
    <cellStyle name="Normal 29 2 3 3 3 2 5 2" xfId="29006" xr:uid="{00000000-0005-0000-0000-000012690000}"/>
    <cellStyle name="Normal 29 2 3 3 3 2 6" xfId="29007" xr:uid="{00000000-0005-0000-0000-000013690000}"/>
    <cellStyle name="Normal 29 2 3 3 3 3" xfId="29008" xr:uid="{00000000-0005-0000-0000-000014690000}"/>
    <cellStyle name="Normal 29 2 3 3 3 3 2" xfId="29009" xr:uid="{00000000-0005-0000-0000-000015690000}"/>
    <cellStyle name="Normal 29 2 3 3 3 3 2 2" xfId="29010" xr:uid="{00000000-0005-0000-0000-000016690000}"/>
    <cellStyle name="Normal 29 2 3 3 3 3 2 2 2" xfId="29011" xr:uid="{00000000-0005-0000-0000-000017690000}"/>
    <cellStyle name="Normal 29 2 3 3 3 3 2 3" xfId="29012" xr:uid="{00000000-0005-0000-0000-000018690000}"/>
    <cellStyle name="Normal 29 2 3 3 3 3 3" xfId="29013" xr:uid="{00000000-0005-0000-0000-000019690000}"/>
    <cellStyle name="Normal 29 2 3 3 3 3 3 2" xfId="29014" xr:uid="{00000000-0005-0000-0000-00001A690000}"/>
    <cellStyle name="Normal 29 2 3 3 3 3 4" xfId="29015" xr:uid="{00000000-0005-0000-0000-00001B690000}"/>
    <cellStyle name="Normal 29 2 3 3 3 4" xfId="29016" xr:uid="{00000000-0005-0000-0000-00001C690000}"/>
    <cellStyle name="Normal 29 2 3 3 3 4 2" xfId="29017" xr:uid="{00000000-0005-0000-0000-00001D690000}"/>
    <cellStyle name="Normal 29 2 3 3 3 4 2 2" xfId="29018" xr:uid="{00000000-0005-0000-0000-00001E690000}"/>
    <cellStyle name="Normal 29 2 3 3 3 4 2 2 2" xfId="29019" xr:uid="{00000000-0005-0000-0000-00001F690000}"/>
    <cellStyle name="Normal 29 2 3 3 3 4 2 3" xfId="29020" xr:uid="{00000000-0005-0000-0000-000020690000}"/>
    <cellStyle name="Normal 29 2 3 3 3 4 3" xfId="29021" xr:uid="{00000000-0005-0000-0000-000021690000}"/>
    <cellStyle name="Normal 29 2 3 3 3 4 3 2" xfId="29022" xr:uid="{00000000-0005-0000-0000-000022690000}"/>
    <cellStyle name="Normal 29 2 3 3 3 4 4" xfId="29023" xr:uid="{00000000-0005-0000-0000-000023690000}"/>
    <cellStyle name="Normal 29 2 3 3 3 5" xfId="29024" xr:uid="{00000000-0005-0000-0000-000024690000}"/>
    <cellStyle name="Normal 29 2 3 3 3 5 2" xfId="29025" xr:uid="{00000000-0005-0000-0000-000025690000}"/>
    <cellStyle name="Normal 29 2 3 3 3 5 2 2" xfId="29026" xr:uid="{00000000-0005-0000-0000-000026690000}"/>
    <cellStyle name="Normal 29 2 3 3 3 5 3" xfId="29027" xr:uid="{00000000-0005-0000-0000-000027690000}"/>
    <cellStyle name="Normal 29 2 3 3 3 6" xfId="29028" xr:uid="{00000000-0005-0000-0000-000028690000}"/>
    <cellStyle name="Normal 29 2 3 3 3 6 2" xfId="29029" xr:uid="{00000000-0005-0000-0000-000029690000}"/>
    <cellStyle name="Normal 29 2 3 3 3 7" xfId="29030" xr:uid="{00000000-0005-0000-0000-00002A690000}"/>
    <cellStyle name="Normal 29 2 3 3 4" xfId="29031" xr:uid="{00000000-0005-0000-0000-00002B690000}"/>
    <cellStyle name="Normal 29 2 3 3 4 2" xfId="29032" xr:uid="{00000000-0005-0000-0000-00002C690000}"/>
    <cellStyle name="Normal 29 2 3 3 4 2 2" xfId="29033" xr:uid="{00000000-0005-0000-0000-00002D690000}"/>
    <cellStyle name="Normal 29 2 3 3 4 2 2 2" xfId="29034" xr:uid="{00000000-0005-0000-0000-00002E690000}"/>
    <cellStyle name="Normal 29 2 3 3 4 2 2 2 2" xfId="29035" xr:uid="{00000000-0005-0000-0000-00002F690000}"/>
    <cellStyle name="Normal 29 2 3 3 4 2 2 3" xfId="29036" xr:uid="{00000000-0005-0000-0000-000030690000}"/>
    <cellStyle name="Normal 29 2 3 3 4 2 3" xfId="29037" xr:uid="{00000000-0005-0000-0000-000031690000}"/>
    <cellStyle name="Normal 29 2 3 3 4 2 3 2" xfId="29038" xr:uid="{00000000-0005-0000-0000-000032690000}"/>
    <cellStyle name="Normal 29 2 3 3 4 2 4" xfId="29039" xr:uid="{00000000-0005-0000-0000-000033690000}"/>
    <cellStyle name="Normal 29 2 3 3 4 3" xfId="29040" xr:uid="{00000000-0005-0000-0000-000034690000}"/>
    <cellStyle name="Normal 29 2 3 3 4 3 2" xfId="29041" xr:uid="{00000000-0005-0000-0000-000035690000}"/>
    <cellStyle name="Normal 29 2 3 3 4 3 2 2" xfId="29042" xr:uid="{00000000-0005-0000-0000-000036690000}"/>
    <cellStyle name="Normal 29 2 3 3 4 3 2 2 2" xfId="29043" xr:uid="{00000000-0005-0000-0000-000037690000}"/>
    <cellStyle name="Normal 29 2 3 3 4 3 2 3" xfId="29044" xr:uid="{00000000-0005-0000-0000-000038690000}"/>
    <cellStyle name="Normal 29 2 3 3 4 3 3" xfId="29045" xr:uid="{00000000-0005-0000-0000-000039690000}"/>
    <cellStyle name="Normal 29 2 3 3 4 3 3 2" xfId="29046" xr:uid="{00000000-0005-0000-0000-00003A690000}"/>
    <cellStyle name="Normal 29 2 3 3 4 3 4" xfId="29047" xr:uid="{00000000-0005-0000-0000-00003B690000}"/>
    <cellStyle name="Normal 29 2 3 3 4 4" xfId="29048" xr:uid="{00000000-0005-0000-0000-00003C690000}"/>
    <cellStyle name="Normal 29 2 3 3 4 4 2" xfId="29049" xr:uid="{00000000-0005-0000-0000-00003D690000}"/>
    <cellStyle name="Normal 29 2 3 3 4 4 2 2" xfId="29050" xr:uid="{00000000-0005-0000-0000-00003E690000}"/>
    <cellStyle name="Normal 29 2 3 3 4 4 3" xfId="29051" xr:uid="{00000000-0005-0000-0000-00003F690000}"/>
    <cellStyle name="Normal 29 2 3 3 4 5" xfId="29052" xr:uid="{00000000-0005-0000-0000-000040690000}"/>
    <cellStyle name="Normal 29 2 3 3 4 5 2" xfId="29053" xr:uid="{00000000-0005-0000-0000-000041690000}"/>
    <cellStyle name="Normal 29 2 3 3 4 6" xfId="29054" xr:uid="{00000000-0005-0000-0000-000042690000}"/>
    <cellStyle name="Normal 29 2 3 3 5" xfId="29055" xr:uid="{00000000-0005-0000-0000-000043690000}"/>
    <cellStyle name="Normal 29 2 3 3 5 2" xfId="29056" xr:uid="{00000000-0005-0000-0000-000044690000}"/>
    <cellStyle name="Normal 29 2 3 3 5 2 2" xfId="29057" xr:uid="{00000000-0005-0000-0000-000045690000}"/>
    <cellStyle name="Normal 29 2 3 3 5 2 2 2" xfId="29058" xr:uid="{00000000-0005-0000-0000-000046690000}"/>
    <cellStyle name="Normal 29 2 3 3 5 2 3" xfId="29059" xr:uid="{00000000-0005-0000-0000-000047690000}"/>
    <cellStyle name="Normal 29 2 3 3 5 3" xfId="29060" xr:uid="{00000000-0005-0000-0000-000048690000}"/>
    <cellStyle name="Normal 29 2 3 3 5 3 2" xfId="29061" xr:uid="{00000000-0005-0000-0000-000049690000}"/>
    <cellStyle name="Normal 29 2 3 3 5 4" xfId="29062" xr:uid="{00000000-0005-0000-0000-00004A690000}"/>
    <cellStyle name="Normal 29 2 3 3 6" xfId="29063" xr:uid="{00000000-0005-0000-0000-00004B690000}"/>
    <cellStyle name="Normal 29 2 3 3 6 2" xfId="29064" xr:uid="{00000000-0005-0000-0000-00004C690000}"/>
    <cellStyle name="Normal 29 2 3 3 6 2 2" xfId="29065" xr:uid="{00000000-0005-0000-0000-00004D690000}"/>
    <cellStyle name="Normal 29 2 3 3 6 2 2 2" xfId="29066" xr:uid="{00000000-0005-0000-0000-00004E690000}"/>
    <cellStyle name="Normal 29 2 3 3 6 2 3" xfId="29067" xr:uid="{00000000-0005-0000-0000-00004F690000}"/>
    <cellStyle name="Normal 29 2 3 3 6 3" xfId="29068" xr:uid="{00000000-0005-0000-0000-000050690000}"/>
    <cellStyle name="Normal 29 2 3 3 6 3 2" xfId="29069" xr:uid="{00000000-0005-0000-0000-000051690000}"/>
    <cellStyle name="Normal 29 2 3 3 6 4" xfId="29070" xr:uid="{00000000-0005-0000-0000-000052690000}"/>
    <cellStyle name="Normal 29 2 3 3 7" xfId="29071" xr:uid="{00000000-0005-0000-0000-000053690000}"/>
    <cellStyle name="Normal 29 2 3 3 7 2" xfId="29072" xr:uid="{00000000-0005-0000-0000-000054690000}"/>
    <cellStyle name="Normal 29 2 3 3 7 2 2" xfId="29073" xr:uid="{00000000-0005-0000-0000-000055690000}"/>
    <cellStyle name="Normal 29 2 3 3 7 3" xfId="29074" xr:uid="{00000000-0005-0000-0000-000056690000}"/>
    <cellStyle name="Normal 29 2 3 3 8" xfId="29075" xr:uid="{00000000-0005-0000-0000-000057690000}"/>
    <cellStyle name="Normal 29 2 3 3 8 2" xfId="29076" xr:uid="{00000000-0005-0000-0000-000058690000}"/>
    <cellStyle name="Normal 29 2 3 3 9" xfId="29077" xr:uid="{00000000-0005-0000-0000-000059690000}"/>
    <cellStyle name="Normal 29 2 3 3 9 2" xfId="29078" xr:uid="{00000000-0005-0000-0000-00005A690000}"/>
    <cellStyle name="Normal 29 2 3 4" xfId="29079" xr:uid="{00000000-0005-0000-0000-00005B690000}"/>
    <cellStyle name="Normal 29 2 3 4 2" xfId="29080" xr:uid="{00000000-0005-0000-0000-00005C690000}"/>
    <cellStyle name="Normal 29 2 3 4 2 2" xfId="29081" xr:uid="{00000000-0005-0000-0000-00005D690000}"/>
    <cellStyle name="Normal 29 2 3 4 2 2 2" xfId="29082" xr:uid="{00000000-0005-0000-0000-00005E690000}"/>
    <cellStyle name="Normal 29 2 3 4 2 2 2 2" xfId="29083" xr:uid="{00000000-0005-0000-0000-00005F690000}"/>
    <cellStyle name="Normal 29 2 3 4 2 2 2 2 2" xfId="29084" xr:uid="{00000000-0005-0000-0000-000060690000}"/>
    <cellStyle name="Normal 29 2 3 4 2 2 2 2 2 2" xfId="29085" xr:uid="{00000000-0005-0000-0000-000061690000}"/>
    <cellStyle name="Normal 29 2 3 4 2 2 2 2 3" xfId="29086" xr:uid="{00000000-0005-0000-0000-000062690000}"/>
    <cellStyle name="Normal 29 2 3 4 2 2 2 3" xfId="29087" xr:uid="{00000000-0005-0000-0000-000063690000}"/>
    <cellStyle name="Normal 29 2 3 4 2 2 2 3 2" xfId="29088" xr:uid="{00000000-0005-0000-0000-000064690000}"/>
    <cellStyle name="Normal 29 2 3 4 2 2 2 4" xfId="29089" xr:uid="{00000000-0005-0000-0000-000065690000}"/>
    <cellStyle name="Normal 29 2 3 4 2 2 3" xfId="29090" xr:uid="{00000000-0005-0000-0000-000066690000}"/>
    <cellStyle name="Normal 29 2 3 4 2 2 3 2" xfId="29091" xr:uid="{00000000-0005-0000-0000-000067690000}"/>
    <cellStyle name="Normal 29 2 3 4 2 2 3 2 2" xfId="29092" xr:uid="{00000000-0005-0000-0000-000068690000}"/>
    <cellStyle name="Normal 29 2 3 4 2 2 3 2 2 2" xfId="29093" xr:uid="{00000000-0005-0000-0000-000069690000}"/>
    <cellStyle name="Normal 29 2 3 4 2 2 3 2 3" xfId="29094" xr:uid="{00000000-0005-0000-0000-00006A690000}"/>
    <cellStyle name="Normal 29 2 3 4 2 2 3 3" xfId="29095" xr:uid="{00000000-0005-0000-0000-00006B690000}"/>
    <cellStyle name="Normal 29 2 3 4 2 2 3 3 2" xfId="29096" xr:uid="{00000000-0005-0000-0000-00006C690000}"/>
    <cellStyle name="Normal 29 2 3 4 2 2 3 4" xfId="29097" xr:uid="{00000000-0005-0000-0000-00006D690000}"/>
    <cellStyle name="Normal 29 2 3 4 2 2 4" xfId="29098" xr:uid="{00000000-0005-0000-0000-00006E690000}"/>
    <cellStyle name="Normal 29 2 3 4 2 2 4 2" xfId="29099" xr:uid="{00000000-0005-0000-0000-00006F690000}"/>
    <cellStyle name="Normal 29 2 3 4 2 2 4 2 2" xfId="29100" xr:uid="{00000000-0005-0000-0000-000070690000}"/>
    <cellStyle name="Normal 29 2 3 4 2 2 4 3" xfId="29101" xr:uid="{00000000-0005-0000-0000-000071690000}"/>
    <cellStyle name="Normal 29 2 3 4 2 2 5" xfId="29102" xr:uid="{00000000-0005-0000-0000-000072690000}"/>
    <cellStyle name="Normal 29 2 3 4 2 2 5 2" xfId="29103" xr:uid="{00000000-0005-0000-0000-000073690000}"/>
    <cellStyle name="Normal 29 2 3 4 2 2 6" xfId="29104" xr:uid="{00000000-0005-0000-0000-000074690000}"/>
    <cellStyle name="Normal 29 2 3 4 2 3" xfId="29105" xr:uid="{00000000-0005-0000-0000-000075690000}"/>
    <cellStyle name="Normal 29 2 3 4 2 3 2" xfId="29106" xr:uid="{00000000-0005-0000-0000-000076690000}"/>
    <cellStyle name="Normal 29 2 3 4 2 3 2 2" xfId="29107" xr:uid="{00000000-0005-0000-0000-000077690000}"/>
    <cellStyle name="Normal 29 2 3 4 2 3 2 2 2" xfId="29108" xr:uid="{00000000-0005-0000-0000-000078690000}"/>
    <cellStyle name="Normal 29 2 3 4 2 3 2 3" xfId="29109" xr:uid="{00000000-0005-0000-0000-000079690000}"/>
    <cellStyle name="Normal 29 2 3 4 2 3 3" xfId="29110" xr:uid="{00000000-0005-0000-0000-00007A690000}"/>
    <cellStyle name="Normal 29 2 3 4 2 3 3 2" xfId="29111" xr:uid="{00000000-0005-0000-0000-00007B690000}"/>
    <cellStyle name="Normal 29 2 3 4 2 3 4" xfId="29112" xr:uid="{00000000-0005-0000-0000-00007C690000}"/>
    <cellStyle name="Normal 29 2 3 4 2 4" xfId="29113" xr:uid="{00000000-0005-0000-0000-00007D690000}"/>
    <cellStyle name="Normal 29 2 3 4 2 4 2" xfId="29114" xr:uid="{00000000-0005-0000-0000-00007E690000}"/>
    <cellStyle name="Normal 29 2 3 4 2 4 2 2" xfId="29115" xr:uid="{00000000-0005-0000-0000-00007F690000}"/>
    <cellStyle name="Normal 29 2 3 4 2 4 2 2 2" xfId="29116" xr:uid="{00000000-0005-0000-0000-000080690000}"/>
    <cellStyle name="Normal 29 2 3 4 2 4 2 3" xfId="29117" xr:uid="{00000000-0005-0000-0000-000081690000}"/>
    <cellStyle name="Normal 29 2 3 4 2 4 3" xfId="29118" xr:uid="{00000000-0005-0000-0000-000082690000}"/>
    <cellStyle name="Normal 29 2 3 4 2 4 3 2" xfId="29119" xr:uid="{00000000-0005-0000-0000-000083690000}"/>
    <cellStyle name="Normal 29 2 3 4 2 4 4" xfId="29120" xr:uid="{00000000-0005-0000-0000-000084690000}"/>
    <cellStyle name="Normal 29 2 3 4 2 5" xfId="29121" xr:uid="{00000000-0005-0000-0000-000085690000}"/>
    <cellStyle name="Normal 29 2 3 4 2 5 2" xfId="29122" xr:uid="{00000000-0005-0000-0000-000086690000}"/>
    <cellStyle name="Normal 29 2 3 4 2 5 2 2" xfId="29123" xr:uid="{00000000-0005-0000-0000-000087690000}"/>
    <cellStyle name="Normal 29 2 3 4 2 5 3" xfId="29124" xr:uid="{00000000-0005-0000-0000-000088690000}"/>
    <cellStyle name="Normal 29 2 3 4 2 6" xfId="29125" xr:uid="{00000000-0005-0000-0000-000089690000}"/>
    <cellStyle name="Normal 29 2 3 4 2 6 2" xfId="29126" xr:uid="{00000000-0005-0000-0000-00008A690000}"/>
    <cellStyle name="Normal 29 2 3 4 2 7" xfId="29127" xr:uid="{00000000-0005-0000-0000-00008B690000}"/>
    <cellStyle name="Normal 29 2 3 4 3" xfId="29128" xr:uid="{00000000-0005-0000-0000-00008C690000}"/>
    <cellStyle name="Normal 29 2 3 4 3 2" xfId="29129" xr:uid="{00000000-0005-0000-0000-00008D690000}"/>
    <cellStyle name="Normal 29 2 3 4 3 2 2" xfId="29130" xr:uid="{00000000-0005-0000-0000-00008E690000}"/>
    <cellStyle name="Normal 29 2 3 4 3 2 2 2" xfId="29131" xr:uid="{00000000-0005-0000-0000-00008F690000}"/>
    <cellStyle name="Normal 29 2 3 4 3 2 2 2 2" xfId="29132" xr:uid="{00000000-0005-0000-0000-000090690000}"/>
    <cellStyle name="Normal 29 2 3 4 3 2 2 3" xfId="29133" xr:uid="{00000000-0005-0000-0000-000091690000}"/>
    <cellStyle name="Normal 29 2 3 4 3 2 3" xfId="29134" xr:uid="{00000000-0005-0000-0000-000092690000}"/>
    <cellStyle name="Normal 29 2 3 4 3 2 3 2" xfId="29135" xr:uid="{00000000-0005-0000-0000-000093690000}"/>
    <cellStyle name="Normal 29 2 3 4 3 2 4" xfId="29136" xr:uid="{00000000-0005-0000-0000-000094690000}"/>
    <cellStyle name="Normal 29 2 3 4 3 3" xfId="29137" xr:uid="{00000000-0005-0000-0000-000095690000}"/>
    <cellStyle name="Normal 29 2 3 4 3 3 2" xfId="29138" xr:uid="{00000000-0005-0000-0000-000096690000}"/>
    <cellStyle name="Normal 29 2 3 4 3 3 2 2" xfId="29139" xr:uid="{00000000-0005-0000-0000-000097690000}"/>
    <cellStyle name="Normal 29 2 3 4 3 3 2 2 2" xfId="29140" xr:uid="{00000000-0005-0000-0000-000098690000}"/>
    <cellStyle name="Normal 29 2 3 4 3 3 2 3" xfId="29141" xr:uid="{00000000-0005-0000-0000-000099690000}"/>
    <cellStyle name="Normal 29 2 3 4 3 3 3" xfId="29142" xr:uid="{00000000-0005-0000-0000-00009A690000}"/>
    <cellStyle name="Normal 29 2 3 4 3 3 3 2" xfId="29143" xr:uid="{00000000-0005-0000-0000-00009B690000}"/>
    <cellStyle name="Normal 29 2 3 4 3 3 4" xfId="29144" xr:uid="{00000000-0005-0000-0000-00009C690000}"/>
    <cellStyle name="Normal 29 2 3 4 3 4" xfId="29145" xr:uid="{00000000-0005-0000-0000-00009D690000}"/>
    <cellStyle name="Normal 29 2 3 4 3 4 2" xfId="29146" xr:uid="{00000000-0005-0000-0000-00009E690000}"/>
    <cellStyle name="Normal 29 2 3 4 3 4 2 2" xfId="29147" xr:uid="{00000000-0005-0000-0000-00009F690000}"/>
    <cellStyle name="Normal 29 2 3 4 3 4 3" xfId="29148" xr:uid="{00000000-0005-0000-0000-0000A0690000}"/>
    <cellStyle name="Normal 29 2 3 4 3 5" xfId="29149" xr:uid="{00000000-0005-0000-0000-0000A1690000}"/>
    <cellStyle name="Normal 29 2 3 4 3 5 2" xfId="29150" xr:uid="{00000000-0005-0000-0000-0000A2690000}"/>
    <cellStyle name="Normal 29 2 3 4 3 6" xfId="29151" xr:uid="{00000000-0005-0000-0000-0000A3690000}"/>
    <cellStyle name="Normal 29 2 3 4 4" xfId="29152" xr:uid="{00000000-0005-0000-0000-0000A4690000}"/>
    <cellStyle name="Normal 29 2 3 4 4 2" xfId="29153" xr:uid="{00000000-0005-0000-0000-0000A5690000}"/>
    <cellStyle name="Normal 29 2 3 4 4 2 2" xfId="29154" xr:uid="{00000000-0005-0000-0000-0000A6690000}"/>
    <cellStyle name="Normal 29 2 3 4 4 2 2 2" xfId="29155" xr:uid="{00000000-0005-0000-0000-0000A7690000}"/>
    <cellStyle name="Normal 29 2 3 4 4 2 3" xfId="29156" xr:uid="{00000000-0005-0000-0000-0000A8690000}"/>
    <cellStyle name="Normal 29 2 3 4 4 3" xfId="29157" xr:uid="{00000000-0005-0000-0000-0000A9690000}"/>
    <cellStyle name="Normal 29 2 3 4 4 3 2" xfId="29158" xr:uid="{00000000-0005-0000-0000-0000AA690000}"/>
    <cellStyle name="Normal 29 2 3 4 4 4" xfId="29159" xr:uid="{00000000-0005-0000-0000-0000AB690000}"/>
    <cellStyle name="Normal 29 2 3 4 5" xfId="29160" xr:uid="{00000000-0005-0000-0000-0000AC690000}"/>
    <cellStyle name="Normal 29 2 3 4 5 2" xfId="29161" xr:uid="{00000000-0005-0000-0000-0000AD690000}"/>
    <cellStyle name="Normal 29 2 3 4 5 2 2" xfId="29162" xr:uid="{00000000-0005-0000-0000-0000AE690000}"/>
    <cellStyle name="Normal 29 2 3 4 5 2 2 2" xfId="29163" xr:uid="{00000000-0005-0000-0000-0000AF690000}"/>
    <cellStyle name="Normal 29 2 3 4 5 2 3" xfId="29164" xr:uid="{00000000-0005-0000-0000-0000B0690000}"/>
    <cellStyle name="Normal 29 2 3 4 5 3" xfId="29165" xr:uid="{00000000-0005-0000-0000-0000B1690000}"/>
    <cellStyle name="Normal 29 2 3 4 5 3 2" xfId="29166" xr:uid="{00000000-0005-0000-0000-0000B2690000}"/>
    <cellStyle name="Normal 29 2 3 4 5 4" xfId="29167" xr:uid="{00000000-0005-0000-0000-0000B3690000}"/>
    <cellStyle name="Normal 29 2 3 4 6" xfId="29168" xr:uid="{00000000-0005-0000-0000-0000B4690000}"/>
    <cellStyle name="Normal 29 2 3 4 6 2" xfId="29169" xr:uid="{00000000-0005-0000-0000-0000B5690000}"/>
    <cellStyle name="Normal 29 2 3 4 6 2 2" xfId="29170" xr:uid="{00000000-0005-0000-0000-0000B6690000}"/>
    <cellStyle name="Normal 29 2 3 4 6 3" xfId="29171" xr:uid="{00000000-0005-0000-0000-0000B7690000}"/>
    <cellStyle name="Normal 29 2 3 4 7" xfId="29172" xr:uid="{00000000-0005-0000-0000-0000B8690000}"/>
    <cellStyle name="Normal 29 2 3 4 7 2" xfId="29173" xr:uid="{00000000-0005-0000-0000-0000B9690000}"/>
    <cellStyle name="Normal 29 2 3 4 8" xfId="29174" xr:uid="{00000000-0005-0000-0000-0000BA690000}"/>
    <cellStyle name="Normal 29 2 3 5" xfId="29175" xr:uid="{00000000-0005-0000-0000-0000BB690000}"/>
    <cellStyle name="Normal 29 2 3 5 2" xfId="29176" xr:uid="{00000000-0005-0000-0000-0000BC690000}"/>
    <cellStyle name="Normal 29 2 3 5 2 2" xfId="29177" xr:uid="{00000000-0005-0000-0000-0000BD690000}"/>
    <cellStyle name="Normal 29 2 3 5 2 2 2" xfId="29178" xr:uid="{00000000-0005-0000-0000-0000BE690000}"/>
    <cellStyle name="Normal 29 2 3 5 2 2 2 2" xfId="29179" xr:uid="{00000000-0005-0000-0000-0000BF690000}"/>
    <cellStyle name="Normal 29 2 3 5 2 2 2 2 2" xfId="29180" xr:uid="{00000000-0005-0000-0000-0000C0690000}"/>
    <cellStyle name="Normal 29 2 3 5 2 2 2 3" xfId="29181" xr:uid="{00000000-0005-0000-0000-0000C1690000}"/>
    <cellStyle name="Normal 29 2 3 5 2 2 3" xfId="29182" xr:uid="{00000000-0005-0000-0000-0000C2690000}"/>
    <cellStyle name="Normal 29 2 3 5 2 2 3 2" xfId="29183" xr:uid="{00000000-0005-0000-0000-0000C3690000}"/>
    <cellStyle name="Normal 29 2 3 5 2 2 4" xfId="29184" xr:uid="{00000000-0005-0000-0000-0000C4690000}"/>
    <cellStyle name="Normal 29 2 3 5 2 3" xfId="29185" xr:uid="{00000000-0005-0000-0000-0000C5690000}"/>
    <cellStyle name="Normal 29 2 3 5 2 3 2" xfId="29186" xr:uid="{00000000-0005-0000-0000-0000C6690000}"/>
    <cellStyle name="Normal 29 2 3 5 2 3 2 2" xfId="29187" xr:uid="{00000000-0005-0000-0000-0000C7690000}"/>
    <cellStyle name="Normal 29 2 3 5 2 3 2 2 2" xfId="29188" xr:uid="{00000000-0005-0000-0000-0000C8690000}"/>
    <cellStyle name="Normal 29 2 3 5 2 3 2 3" xfId="29189" xr:uid="{00000000-0005-0000-0000-0000C9690000}"/>
    <cellStyle name="Normal 29 2 3 5 2 3 3" xfId="29190" xr:uid="{00000000-0005-0000-0000-0000CA690000}"/>
    <cellStyle name="Normal 29 2 3 5 2 3 3 2" xfId="29191" xr:uid="{00000000-0005-0000-0000-0000CB690000}"/>
    <cellStyle name="Normal 29 2 3 5 2 3 4" xfId="29192" xr:uid="{00000000-0005-0000-0000-0000CC690000}"/>
    <cellStyle name="Normal 29 2 3 5 2 4" xfId="29193" xr:uid="{00000000-0005-0000-0000-0000CD690000}"/>
    <cellStyle name="Normal 29 2 3 5 2 4 2" xfId="29194" xr:uid="{00000000-0005-0000-0000-0000CE690000}"/>
    <cellStyle name="Normal 29 2 3 5 2 4 2 2" xfId="29195" xr:uid="{00000000-0005-0000-0000-0000CF690000}"/>
    <cellStyle name="Normal 29 2 3 5 2 4 3" xfId="29196" xr:uid="{00000000-0005-0000-0000-0000D0690000}"/>
    <cellStyle name="Normal 29 2 3 5 2 5" xfId="29197" xr:uid="{00000000-0005-0000-0000-0000D1690000}"/>
    <cellStyle name="Normal 29 2 3 5 2 5 2" xfId="29198" xr:uid="{00000000-0005-0000-0000-0000D2690000}"/>
    <cellStyle name="Normal 29 2 3 5 2 6" xfId="29199" xr:uid="{00000000-0005-0000-0000-0000D3690000}"/>
    <cellStyle name="Normal 29 2 3 5 3" xfId="29200" xr:uid="{00000000-0005-0000-0000-0000D4690000}"/>
    <cellStyle name="Normal 29 2 3 5 3 2" xfId="29201" xr:uid="{00000000-0005-0000-0000-0000D5690000}"/>
    <cellStyle name="Normal 29 2 3 5 3 2 2" xfId="29202" xr:uid="{00000000-0005-0000-0000-0000D6690000}"/>
    <cellStyle name="Normal 29 2 3 5 3 2 2 2" xfId="29203" xr:uid="{00000000-0005-0000-0000-0000D7690000}"/>
    <cellStyle name="Normal 29 2 3 5 3 2 3" xfId="29204" xr:uid="{00000000-0005-0000-0000-0000D8690000}"/>
    <cellStyle name="Normal 29 2 3 5 3 3" xfId="29205" xr:uid="{00000000-0005-0000-0000-0000D9690000}"/>
    <cellStyle name="Normal 29 2 3 5 3 3 2" xfId="29206" xr:uid="{00000000-0005-0000-0000-0000DA690000}"/>
    <cellStyle name="Normal 29 2 3 5 3 4" xfId="29207" xr:uid="{00000000-0005-0000-0000-0000DB690000}"/>
    <cellStyle name="Normal 29 2 3 5 4" xfId="29208" xr:uid="{00000000-0005-0000-0000-0000DC690000}"/>
    <cellStyle name="Normal 29 2 3 5 4 2" xfId="29209" xr:uid="{00000000-0005-0000-0000-0000DD690000}"/>
    <cellStyle name="Normal 29 2 3 5 4 2 2" xfId="29210" xr:uid="{00000000-0005-0000-0000-0000DE690000}"/>
    <cellStyle name="Normal 29 2 3 5 4 2 2 2" xfId="29211" xr:uid="{00000000-0005-0000-0000-0000DF690000}"/>
    <cellStyle name="Normal 29 2 3 5 4 2 3" xfId="29212" xr:uid="{00000000-0005-0000-0000-0000E0690000}"/>
    <cellStyle name="Normal 29 2 3 5 4 3" xfId="29213" xr:uid="{00000000-0005-0000-0000-0000E1690000}"/>
    <cellStyle name="Normal 29 2 3 5 4 3 2" xfId="29214" xr:uid="{00000000-0005-0000-0000-0000E2690000}"/>
    <cellStyle name="Normal 29 2 3 5 4 4" xfId="29215" xr:uid="{00000000-0005-0000-0000-0000E3690000}"/>
    <cellStyle name="Normal 29 2 3 5 5" xfId="29216" xr:uid="{00000000-0005-0000-0000-0000E4690000}"/>
    <cellStyle name="Normal 29 2 3 5 5 2" xfId="29217" xr:uid="{00000000-0005-0000-0000-0000E5690000}"/>
    <cellStyle name="Normal 29 2 3 5 5 2 2" xfId="29218" xr:uid="{00000000-0005-0000-0000-0000E6690000}"/>
    <cellStyle name="Normal 29 2 3 5 5 3" xfId="29219" xr:uid="{00000000-0005-0000-0000-0000E7690000}"/>
    <cellStyle name="Normal 29 2 3 5 6" xfId="29220" xr:uid="{00000000-0005-0000-0000-0000E8690000}"/>
    <cellStyle name="Normal 29 2 3 5 6 2" xfId="29221" xr:uid="{00000000-0005-0000-0000-0000E9690000}"/>
    <cellStyle name="Normal 29 2 3 5 7" xfId="29222" xr:uid="{00000000-0005-0000-0000-0000EA690000}"/>
    <cellStyle name="Normal 29 2 3 6" xfId="29223" xr:uid="{00000000-0005-0000-0000-0000EB690000}"/>
    <cellStyle name="Normal 29 2 3 6 2" xfId="29224" xr:uid="{00000000-0005-0000-0000-0000EC690000}"/>
    <cellStyle name="Normal 29 2 3 6 2 2" xfId="29225" xr:uid="{00000000-0005-0000-0000-0000ED690000}"/>
    <cellStyle name="Normal 29 2 3 6 2 2 2" xfId="29226" xr:uid="{00000000-0005-0000-0000-0000EE690000}"/>
    <cellStyle name="Normal 29 2 3 6 2 2 2 2" xfId="29227" xr:uid="{00000000-0005-0000-0000-0000EF690000}"/>
    <cellStyle name="Normal 29 2 3 6 2 2 3" xfId="29228" xr:uid="{00000000-0005-0000-0000-0000F0690000}"/>
    <cellStyle name="Normal 29 2 3 6 2 3" xfId="29229" xr:uid="{00000000-0005-0000-0000-0000F1690000}"/>
    <cellStyle name="Normal 29 2 3 6 2 3 2" xfId="29230" xr:uid="{00000000-0005-0000-0000-0000F2690000}"/>
    <cellStyle name="Normal 29 2 3 6 2 4" xfId="29231" xr:uid="{00000000-0005-0000-0000-0000F3690000}"/>
    <cellStyle name="Normal 29 2 3 6 3" xfId="29232" xr:uid="{00000000-0005-0000-0000-0000F4690000}"/>
    <cellStyle name="Normal 29 2 3 6 3 2" xfId="29233" xr:uid="{00000000-0005-0000-0000-0000F5690000}"/>
    <cellStyle name="Normal 29 2 3 6 3 2 2" xfId="29234" xr:uid="{00000000-0005-0000-0000-0000F6690000}"/>
    <cellStyle name="Normal 29 2 3 6 3 2 2 2" xfId="29235" xr:uid="{00000000-0005-0000-0000-0000F7690000}"/>
    <cellStyle name="Normal 29 2 3 6 3 2 3" xfId="29236" xr:uid="{00000000-0005-0000-0000-0000F8690000}"/>
    <cellStyle name="Normal 29 2 3 6 3 3" xfId="29237" xr:uid="{00000000-0005-0000-0000-0000F9690000}"/>
    <cellStyle name="Normal 29 2 3 6 3 3 2" xfId="29238" xr:uid="{00000000-0005-0000-0000-0000FA690000}"/>
    <cellStyle name="Normal 29 2 3 6 3 4" xfId="29239" xr:uid="{00000000-0005-0000-0000-0000FB690000}"/>
    <cellStyle name="Normal 29 2 3 6 4" xfId="29240" xr:uid="{00000000-0005-0000-0000-0000FC690000}"/>
    <cellStyle name="Normal 29 2 3 6 4 2" xfId="29241" xr:uid="{00000000-0005-0000-0000-0000FD690000}"/>
    <cellStyle name="Normal 29 2 3 6 4 2 2" xfId="29242" xr:uid="{00000000-0005-0000-0000-0000FE690000}"/>
    <cellStyle name="Normal 29 2 3 6 4 3" xfId="29243" xr:uid="{00000000-0005-0000-0000-0000FF690000}"/>
    <cellStyle name="Normal 29 2 3 6 5" xfId="29244" xr:uid="{00000000-0005-0000-0000-0000006A0000}"/>
    <cellStyle name="Normal 29 2 3 6 5 2" xfId="29245" xr:uid="{00000000-0005-0000-0000-0000016A0000}"/>
    <cellStyle name="Normal 29 2 3 6 6" xfId="29246" xr:uid="{00000000-0005-0000-0000-0000026A0000}"/>
    <cellStyle name="Normal 29 2 3 7" xfId="29247" xr:uid="{00000000-0005-0000-0000-0000036A0000}"/>
    <cellStyle name="Normal 29 2 3 7 2" xfId="29248" xr:uid="{00000000-0005-0000-0000-0000046A0000}"/>
    <cellStyle name="Normal 29 2 3 7 2 2" xfId="29249" xr:uid="{00000000-0005-0000-0000-0000056A0000}"/>
    <cellStyle name="Normal 29 2 3 7 2 2 2" xfId="29250" xr:uid="{00000000-0005-0000-0000-0000066A0000}"/>
    <cellStyle name="Normal 29 2 3 7 2 3" xfId="29251" xr:uid="{00000000-0005-0000-0000-0000076A0000}"/>
    <cellStyle name="Normal 29 2 3 7 3" xfId="29252" xr:uid="{00000000-0005-0000-0000-0000086A0000}"/>
    <cellStyle name="Normal 29 2 3 7 3 2" xfId="29253" xr:uid="{00000000-0005-0000-0000-0000096A0000}"/>
    <cellStyle name="Normal 29 2 3 7 4" xfId="29254" xr:uid="{00000000-0005-0000-0000-00000A6A0000}"/>
    <cellStyle name="Normal 29 2 3 8" xfId="29255" xr:uid="{00000000-0005-0000-0000-00000B6A0000}"/>
    <cellStyle name="Normal 29 2 3 8 2" xfId="29256" xr:uid="{00000000-0005-0000-0000-00000C6A0000}"/>
    <cellStyle name="Normal 29 2 3 8 2 2" xfId="29257" xr:uid="{00000000-0005-0000-0000-00000D6A0000}"/>
    <cellStyle name="Normal 29 2 3 8 2 2 2" xfId="29258" xr:uid="{00000000-0005-0000-0000-00000E6A0000}"/>
    <cellStyle name="Normal 29 2 3 8 2 3" xfId="29259" xr:uid="{00000000-0005-0000-0000-00000F6A0000}"/>
    <cellStyle name="Normal 29 2 3 8 3" xfId="29260" xr:uid="{00000000-0005-0000-0000-0000106A0000}"/>
    <cellStyle name="Normal 29 2 3 8 3 2" xfId="29261" xr:uid="{00000000-0005-0000-0000-0000116A0000}"/>
    <cellStyle name="Normal 29 2 3 8 4" xfId="29262" xr:uid="{00000000-0005-0000-0000-0000126A0000}"/>
    <cellStyle name="Normal 29 2 3 9" xfId="29263" xr:uid="{00000000-0005-0000-0000-0000136A0000}"/>
    <cellStyle name="Normal 29 2 3 9 2" xfId="29264" xr:uid="{00000000-0005-0000-0000-0000146A0000}"/>
    <cellStyle name="Normal 29 2 3 9 2 2" xfId="29265" xr:uid="{00000000-0005-0000-0000-0000156A0000}"/>
    <cellStyle name="Normal 29 2 3 9 3" xfId="29266" xr:uid="{00000000-0005-0000-0000-0000166A0000}"/>
    <cellStyle name="Normal 29 2 4" xfId="29267" xr:uid="{00000000-0005-0000-0000-0000176A0000}"/>
    <cellStyle name="Normal 29 2 4 10" xfId="29268" xr:uid="{00000000-0005-0000-0000-0000186A0000}"/>
    <cellStyle name="Normal 29 2 4 10 2" xfId="29269" xr:uid="{00000000-0005-0000-0000-0000196A0000}"/>
    <cellStyle name="Normal 29 2 4 11" xfId="29270" xr:uid="{00000000-0005-0000-0000-00001A6A0000}"/>
    <cellStyle name="Normal 29 2 4 2" xfId="29271" xr:uid="{00000000-0005-0000-0000-00001B6A0000}"/>
    <cellStyle name="Normal 29 2 4 2 10" xfId="29272" xr:uid="{00000000-0005-0000-0000-00001C6A0000}"/>
    <cellStyle name="Normal 29 2 4 2 2" xfId="29273" xr:uid="{00000000-0005-0000-0000-00001D6A0000}"/>
    <cellStyle name="Normal 29 2 4 2 2 2" xfId="29274" xr:uid="{00000000-0005-0000-0000-00001E6A0000}"/>
    <cellStyle name="Normal 29 2 4 2 2 2 2" xfId="29275" xr:uid="{00000000-0005-0000-0000-00001F6A0000}"/>
    <cellStyle name="Normal 29 2 4 2 2 2 2 2" xfId="29276" xr:uid="{00000000-0005-0000-0000-0000206A0000}"/>
    <cellStyle name="Normal 29 2 4 2 2 2 2 2 2" xfId="29277" xr:uid="{00000000-0005-0000-0000-0000216A0000}"/>
    <cellStyle name="Normal 29 2 4 2 2 2 2 2 2 2" xfId="29278" xr:uid="{00000000-0005-0000-0000-0000226A0000}"/>
    <cellStyle name="Normal 29 2 4 2 2 2 2 2 2 2 2" xfId="29279" xr:uid="{00000000-0005-0000-0000-0000236A0000}"/>
    <cellStyle name="Normal 29 2 4 2 2 2 2 2 2 3" xfId="29280" xr:uid="{00000000-0005-0000-0000-0000246A0000}"/>
    <cellStyle name="Normal 29 2 4 2 2 2 2 2 3" xfId="29281" xr:uid="{00000000-0005-0000-0000-0000256A0000}"/>
    <cellStyle name="Normal 29 2 4 2 2 2 2 2 3 2" xfId="29282" xr:uid="{00000000-0005-0000-0000-0000266A0000}"/>
    <cellStyle name="Normal 29 2 4 2 2 2 2 2 4" xfId="29283" xr:uid="{00000000-0005-0000-0000-0000276A0000}"/>
    <cellStyle name="Normal 29 2 4 2 2 2 2 3" xfId="29284" xr:uid="{00000000-0005-0000-0000-0000286A0000}"/>
    <cellStyle name="Normal 29 2 4 2 2 2 2 3 2" xfId="29285" xr:uid="{00000000-0005-0000-0000-0000296A0000}"/>
    <cellStyle name="Normal 29 2 4 2 2 2 2 3 2 2" xfId="29286" xr:uid="{00000000-0005-0000-0000-00002A6A0000}"/>
    <cellStyle name="Normal 29 2 4 2 2 2 2 3 2 2 2" xfId="29287" xr:uid="{00000000-0005-0000-0000-00002B6A0000}"/>
    <cellStyle name="Normal 29 2 4 2 2 2 2 3 2 3" xfId="29288" xr:uid="{00000000-0005-0000-0000-00002C6A0000}"/>
    <cellStyle name="Normal 29 2 4 2 2 2 2 3 3" xfId="29289" xr:uid="{00000000-0005-0000-0000-00002D6A0000}"/>
    <cellStyle name="Normal 29 2 4 2 2 2 2 3 3 2" xfId="29290" xr:uid="{00000000-0005-0000-0000-00002E6A0000}"/>
    <cellStyle name="Normal 29 2 4 2 2 2 2 3 4" xfId="29291" xr:uid="{00000000-0005-0000-0000-00002F6A0000}"/>
    <cellStyle name="Normal 29 2 4 2 2 2 2 4" xfId="29292" xr:uid="{00000000-0005-0000-0000-0000306A0000}"/>
    <cellStyle name="Normal 29 2 4 2 2 2 2 4 2" xfId="29293" xr:uid="{00000000-0005-0000-0000-0000316A0000}"/>
    <cellStyle name="Normal 29 2 4 2 2 2 2 4 2 2" xfId="29294" xr:uid="{00000000-0005-0000-0000-0000326A0000}"/>
    <cellStyle name="Normal 29 2 4 2 2 2 2 4 3" xfId="29295" xr:uid="{00000000-0005-0000-0000-0000336A0000}"/>
    <cellStyle name="Normal 29 2 4 2 2 2 2 5" xfId="29296" xr:uid="{00000000-0005-0000-0000-0000346A0000}"/>
    <cellStyle name="Normal 29 2 4 2 2 2 2 5 2" xfId="29297" xr:uid="{00000000-0005-0000-0000-0000356A0000}"/>
    <cellStyle name="Normal 29 2 4 2 2 2 2 6" xfId="29298" xr:uid="{00000000-0005-0000-0000-0000366A0000}"/>
    <cellStyle name="Normal 29 2 4 2 2 2 3" xfId="29299" xr:uid="{00000000-0005-0000-0000-0000376A0000}"/>
    <cellStyle name="Normal 29 2 4 2 2 2 3 2" xfId="29300" xr:uid="{00000000-0005-0000-0000-0000386A0000}"/>
    <cellStyle name="Normal 29 2 4 2 2 2 3 2 2" xfId="29301" xr:uid="{00000000-0005-0000-0000-0000396A0000}"/>
    <cellStyle name="Normal 29 2 4 2 2 2 3 2 2 2" xfId="29302" xr:uid="{00000000-0005-0000-0000-00003A6A0000}"/>
    <cellStyle name="Normal 29 2 4 2 2 2 3 2 3" xfId="29303" xr:uid="{00000000-0005-0000-0000-00003B6A0000}"/>
    <cellStyle name="Normal 29 2 4 2 2 2 3 3" xfId="29304" xr:uid="{00000000-0005-0000-0000-00003C6A0000}"/>
    <cellStyle name="Normal 29 2 4 2 2 2 3 3 2" xfId="29305" xr:uid="{00000000-0005-0000-0000-00003D6A0000}"/>
    <cellStyle name="Normal 29 2 4 2 2 2 3 4" xfId="29306" xr:uid="{00000000-0005-0000-0000-00003E6A0000}"/>
    <cellStyle name="Normal 29 2 4 2 2 2 4" xfId="29307" xr:uid="{00000000-0005-0000-0000-00003F6A0000}"/>
    <cellStyle name="Normal 29 2 4 2 2 2 4 2" xfId="29308" xr:uid="{00000000-0005-0000-0000-0000406A0000}"/>
    <cellStyle name="Normal 29 2 4 2 2 2 4 2 2" xfId="29309" xr:uid="{00000000-0005-0000-0000-0000416A0000}"/>
    <cellStyle name="Normal 29 2 4 2 2 2 4 2 2 2" xfId="29310" xr:uid="{00000000-0005-0000-0000-0000426A0000}"/>
    <cellStyle name="Normal 29 2 4 2 2 2 4 2 3" xfId="29311" xr:uid="{00000000-0005-0000-0000-0000436A0000}"/>
    <cellStyle name="Normal 29 2 4 2 2 2 4 3" xfId="29312" xr:uid="{00000000-0005-0000-0000-0000446A0000}"/>
    <cellStyle name="Normal 29 2 4 2 2 2 4 3 2" xfId="29313" xr:uid="{00000000-0005-0000-0000-0000456A0000}"/>
    <cellStyle name="Normal 29 2 4 2 2 2 4 4" xfId="29314" xr:uid="{00000000-0005-0000-0000-0000466A0000}"/>
    <cellStyle name="Normal 29 2 4 2 2 2 5" xfId="29315" xr:uid="{00000000-0005-0000-0000-0000476A0000}"/>
    <cellStyle name="Normal 29 2 4 2 2 2 5 2" xfId="29316" xr:uid="{00000000-0005-0000-0000-0000486A0000}"/>
    <cellStyle name="Normal 29 2 4 2 2 2 5 2 2" xfId="29317" xr:uid="{00000000-0005-0000-0000-0000496A0000}"/>
    <cellStyle name="Normal 29 2 4 2 2 2 5 3" xfId="29318" xr:uid="{00000000-0005-0000-0000-00004A6A0000}"/>
    <cellStyle name="Normal 29 2 4 2 2 2 6" xfId="29319" xr:uid="{00000000-0005-0000-0000-00004B6A0000}"/>
    <cellStyle name="Normal 29 2 4 2 2 2 6 2" xfId="29320" xr:uid="{00000000-0005-0000-0000-00004C6A0000}"/>
    <cellStyle name="Normal 29 2 4 2 2 2 7" xfId="29321" xr:uid="{00000000-0005-0000-0000-00004D6A0000}"/>
    <cellStyle name="Normal 29 2 4 2 2 3" xfId="29322" xr:uid="{00000000-0005-0000-0000-00004E6A0000}"/>
    <cellStyle name="Normal 29 2 4 2 2 3 2" xfId="29323" xr:uid="{00000000-0005-0000-0000-00004F6A0000}"/>
    <cellStyle name="Normal 29 2 4 2 2 3 2 2" xfId="29324" xr:uid="{00000000-0005-0000-0000-0000506A0000}"/>
    <cellStyle name="Normal 29 2 4 2 2 3 2 2 2" xfId="29325" xr:uid="{00000000-0005-0000-0000-0000516A0000}"/>
    <cellStyle name="Normal 29 2 4 2 2 3 2 2 2 2" xfId="29326" xr:uid="{00000000-0005-0000-0000-0000526A0000}"/>
    <cellStyle name="Normal 29 2 4 2 2 3 2 2 3" xfId="29327" xr:uid="{00000000-0005-0000-0000-0000536A0000}"/>
    <cellStyle name="Normal 29 2 4 2 2 3 2 3" xfId="29328" xr:uid="{00000000-0005-0000-0000-0000546A0000}"/>
    <cellStyle name="Normal 29 2 4 2 2 3 2 3 2" xfId="29329" xr:uid="{00000000-0005-0000-0000-0000556A0000}"/>
    <cellStyle name="Normal 29 2 4 2 2 3 2 4" xfId="29330" xr:uid="{00000000-0005-0000-0000-0000566A0000}"/>
    <cellStyle name="Normal 29 2 4 2 2 3 3" xfId="29331" xr:uid="{00000000-0005-0000-0000-0000576A0000}"/>
    <cellStyle name="Normal 29 2 4 2 2 3 3 2" xfId="29332" xr:uid="{00000000-0005-0000-0000-0000586A0000}"/>
    <cellStyle name="Normal 29 2 4 2 2 3 3 2 2" xfId="29333" xr:uid="{00000000-0005-0000-0000-0000596A0000}"/>
    <cellStyle name="Normal 29 2 4 2 2 3 3 2 2 2" xfId="29334" xr:uid="{00000000-0005-0000-0000-00005A6A0000}"/>
    <cellStyle name="Normal 29 2 4 2 2 3 3 2 3" xfId="29335" xr:uid="{00000000-0005-0000-0000-00005B6A0000}"/>
    <cellStyle name="Normal 29 2 4 2 2 3 3 3" xfId="29336" xr:uid="{00000000-0005-0000-0000-00005C6A0000}"/>
    <cellStyle name="Normal 29 2 4 2 2 3 3 3 2" xfId="29337" xr:uid="{00000000-0005-0000-0000-00005D6A0000}"/>
    <cellStyle name="Normal 29 2 4 2 2 3 3 4" xfId="29338" xr:uid="{00000000-0005-0000-0000-00005E6A0000}"/>
    <cellStyle name="Normal 29 2 4 2 2 3 4" xfId="29339" xr:uid="{00000000-0005-0000-0000-00005F6A0000}"/>
    <cellStyle name="Normal 29 2 4 2 2 3 4 2" xfId="29340" xr:uid="{00000000-0005-0000-0000-0000606A0000}"/>
    <cellStyle name="Normal 29 2 4 2 2 3 4 2 2" xfId="29341" xr:uid="{00000000-0005-0000-0000-0000616A0000}"/>
    <cellStyle name="Normal 29 2 4 2 2 3 4 3" xfId="29342" xr:uid="{00000000-0005-0000-0000-0000626A0000}"/>
    <cellStyle name="Normal 29 2 4 2 2 3 5" xfId="29343" xr:uid="{00000000-0005-0000-0000-0000636A0000}"/>
    <cellStyle name="Normal 29 2 4 2 2 3 5 2" xfId="29344" xr:uid="{00000000-0005-0000-0000-0000646A0000}"/>
    <cellStyle name="Normal 29 2 4 2 2 3 6" xfId="29345" xr:uid="{00000000-0005-0000-0000-0000656A0000}"/>
    <cellStyle name="Normal 29 2 4 2 2 4" xfId="29346" xr:uid="{00000000-0005-0000-0000-0000666A0000}"/>
    <cellStyle name="Normal 29 2 4 2 2 4 2" xfId="29347" xr:uid="{00000000-0005-0000-0000-0000676A0000}"/>
    <cellStyle name="Normal 29 2 4 2 2 4 2 2" xfId="29348" xr:uid="{00000000-0005-0000-0000-0000686A0000}"/>
    <cellStyle name="Normal 29 2 4 2 2 4 2 2 2" xfId="29349" xr:uid="{00000000-0005-0000-0000-0000696A0000}"/>
    <cellStyle name="Normal 29 2 4 2 2 4 2 3" xfId="29350" xr:uid="{00000000-0005-0000-0000-00006A6A0000}"/>
    <cellStyle name="Normal 29 2 4 2 2 4 3" xfId="29351" xr:uid="{00000000-0005-0000-0000-00006B6A0000}"/>
    <cellStyle name="Normal 29 2 4 2 2 4 3 2" xfId="29352" xr:uid="{00000000-0005-0000-0000-00006C6A0000}"/>
    <cellStyle name="Normal 29 2 4 2 2 4 4" xfId="29353" xr:uid="{00000000-0005-0000-0000-00006D6A0000}"/>
    <cellStyle name="Normal 29 2 4 2 2 5" xfId="29354" xr:uid="{00000000-0005-0000-0000-00006E6A0000}"/>
    <cellStyle name="Normal 29 2 4 2 2 5 2" xfId="29355" xr:uid="{00000000-0005-0000-0000-00006F6A0000}"/>
    <cellStyle name="Normal 29 2 4 2 2 5 2 2" xfId="29356" xr:uid="{00000000-0005-0000-0000-0000706A0000}"/>
    <cellStyle name="Normal 29 2 4 2 2 5 2 2 2" xfId="29357" xr:uid="{00000000-0005-0000-0000-0000716A0000}"/>
    <cellStyle name="Normal 29 2 4 2 2 5 2 3" xfId="29358" xr:uid="{00000000-0005-0000-0000-0000726A0000}"/>
    <cellStyle name="Normal 29 2 4 2 2 5 3" xfId="29359" xr:uid="{00000000-0005-0000-0000-0000736A0000}"/>
    <cellStyle name="Normal 29 2 4 2 2 5 3 2" xfId="29360" xr:uid="{00000000-0005-0000-0000-0000746A0000}"/>
    <cellStyle name="Normal 29 2 4 2 2 5 4" xfId="29361" xr:uid="{00000000-0005-0000-0000-0000756A0000}"/>
    <cellStyle name="Normal 29 2 4 2 2 6" xfId="29362" xr:uid="{00000000-0005-0000-0000-0000766A0000}"/>
    <cellStyle name="Normal 29 2 4 2 2 6 2" xfId="29363" xr:uid="{00000000-0005-0000-0000-0000776A0000}"/>
    <cellStyle name="Normal 29 2 4 2 2 6 2 2" xfId="29364" xr:uid="{00000000-0005-0000-0000-0000786A0000}"/>
    <cellStyle name="Normal 29 2 4 2 2 6 3" xfId="29365" xr:uid="{00000000-0005-0000-0000-0000796A0000}"/>
    <cellStyle name="Normal 29 2 4 2 2 7" xfId="29366" xr:uid="{00000000-0005-0000-0000-00007A6A0000}"/>
    <cellStyle name="Normal 29 2 4 2 2 7 2" xfId="29367" xr:uid="{00000000-0005-0000-0000-00007B6A0000}"/>
    <cellStyle name="Normal 29 2 4 2 2 8" xfId="29368" xr:uid="{00000000-0005-0000-0000-00007C6A0000}"/>
    <cellStyle name="Normal 29 2 4 2 3" xfId="29369" xr:uid="{00000000-0005-0000-0000-00007D6A0000}"/>
    <cellStyle name="Normal 29 2 4 2 3 2" xfId="29370" xr:uid="{00000000-0005-0000-0000-00007E6A0000}"/>
    <cellStyle name="Normal 29 2 4 2 3 2 2" xfId="29371" xr:uid="{00000000-0005-0000-0000-00007F6A0000}"/>
    <cellStyle name="Normal 29 2 4 2 3 2 2 2" xfId="29372" xr:uid="{00000000-0005-0000-0000-0000806A0000}"/>
    <cellStyle name="Normal 29 2 4 2 3 2 2 2 2" xfId="29373" xr:uid="{00000000-0005-0000-0000-0000816A0000}"/>
    <cellStyle name="Normal 29 2 4 2 3 2 2 2 2 2" xfId="29374" xr:uid="{00000000-0005-0000-0000-0000826A0000}"/>
    <cellStyle name="Normal 29 2 4 2 3 2 2 2 3" xfId="29375" xr:uid="{00000000-0005-0000-0000-0000836A0000}"/>
    <cellStyle name="Normal 29 2 4 2 3 2 2 3" xfId="29376" xr:uid="{00000000-0005-0000-0000-0000846A0000}"/>
    <cellStyle name="Normal 29 2 4 2 3 2 2 3 2" xfId="29377" xr:uid="{00000000-0005-0000-0000-0000856A0000}"/>
    <cellStyle name="Normal 29 2 4 2 3 2 2 4" xfId="29378" xr:uid="{00000000-0005-0000-0000-0000866A0000}"/>
    <cellStyle name="Normal 29 2 4 2 3 2 3" xfId="29379" xr:uid="{00000000-0005-0000-0000-0000876A0000}"/>
    <cellStyle name="Normal 29 2 4 2 3 2 3 2" xfId="29380" xr:uid="{00000000-0005-0000-0000-0000886A0000}"/>
    <cellStyle name="Normal 29 2 4 2 3 2 3 2 2" xfId="29381" xr:uid="{00000000-0005-0000-0000-0000896A0000}"/>
    <cellStyle name="Normal 29 2 4 2 3 2 3 2 2 2" xfId="29382" xr:uid="{00000000-0005-0000-0000-00008A6A0000}"/>
    <cellStyle name="Normal 29 2 4 2 3 2 3 2 3" xfId="29383" xr:uid="{00000000-0005-0000-0000-00008B6A0000}"/>
    <cellStyle name="Normal 29 2 4 2 3 2 3 3" xfId="29384" xr:uid="{00000000-0005-0000-0000-00008C6A0000}"/>
    <cellStyle name="Normal 29 2 4 2 3 2 3 3 2" xfId="29385" xr:uid="{00000000-0005-0000-0000-00008D6A0000}"/>
    <cellStyle name="Normal 29 2 4 2 3 2 3 4" xfId="29386" xr:uid="{00000000-0005-0000-0000-00008E6A0000}"/>
    <cellStyle name="Normal 29 2 4 2 3 2 4" xfId="29387" xr:uid="{00000000-0005-0000-0000-00008F6A0000}"/>
    <cellStyle name="Normal 29 2 4 2 3 2 4 2" xfId="29388" xr:uid="{00000000-0005-0000-0000-0000906A0000}"/>
    <cellStyle name="Normal 29 2 4 2 3 2 4 2 2" xfId="29389" xr:uid="{00000000-0005-0000-0000-0000916A0000}"/>
    <cellStyle name="Normal 29 2 4 2 3 2 4 3" xfId="29390" xr:uid="{00000000-0005-0000-0000-0000926A0000}"/>
    <cellStyle name="Normal 29 2 4 2 3 2 5" xfId="29391" xr:uid="{00000000-0005-0000-0000-0000936A0000}"/>
    <cellStyle name="Normal 29 2 4 2 3 2 5 2" xfId="29392" xr:uid="{00000000-0005-0000-0000-0000946A0000}"/>
    <cellStyle name="Normal 29 2 4 2 3 2 6" xfId="29393" xr:uid="{00000000-0005-0000-0000-0000956A0000}"/>
    <cellStyle name="Normal 29 2 4 2 3 3" xfId="29394" xr:uid="{00000000-0005-0000-0000-0000966A0000}"/>
    <cellStyle name="Normal 29 2 4 2 3 3 2" xfId="29395" xr:uid="{00000000-0005-0000-0000-0000976A0000}"/>
    <cellStyle name="Normal 29 2 4 2 3 3 2 2" xfId="29396" xr:uid="{00000000-0005-0000-0000-0000986A0000}"/>
    <cellStyle name="Normal 29 2 4 2 3 3 2 2 2" xfId="29397" xr:uid="{00000000-0005-0000-0000-0000996A0000}"/>
    <cellStyle name="Normal 29 2 4 2 3 3 2 3" xfId="29398" xr:uid="{00000000-0005-0000-0000-00009A6A0000}"/>
    <cellStyle name="Normal 29 2 4 2 3 3 3" xfId="29399" xr:uid="{00000000-0005-0000-0000-00009B6A0000}"/>
    <cellStyle name="Normal 29 2 4 2 3 3 3 2" xfId="29400" xr:uid="{00000000-0005-0000-0000-00009C6A0000}"/>
    <cellStyle name="Normal 29 2 4 2 3 3 4" xfId="29401" xr:uid="{00000000-0005-0000-0000-00009D6A0000}"/>
    <cellStyle name="Normal 29 2 4 2 3 4" xfId="29402" xr:uid="{00000000-0005-0000-0000-00009E6A0000}"/>
    <cellStyle name="Normal 29 2 4 2 3 4 2" xfId="29403" xr:uid="{00000000-0005-0000-0000-00009F6A0000}"/>
    <cellStyle name="Normal 29 2 4 2 3 4 2 2" xfId="29404" xr:uid="{00000000-0005-0000-0000-0000A06A0000}"/>
    <cellStyle name="Normal 29 2 4 2 3 4 2 2 2" xfId="29405" xr:uid="{00000000-0005-0000-0000-0000A16A0000}"/>
    <cellStyle name="Normal 29 2 4 2 3 4 2 3" xfId="29406" xr:uid="{00000000-0005-0000-0000-0000A26A0000}"/>
    <cellStyle name="Normal 29 2 4 2 3 4 3" xfId="29407" xr:uid="{00000000-0005-0000-0000-0000A36A0000}"/>
    <cellStyle name="Normal 29 2 4 2 3 4 3 2" xfId="29408" xr:uid="{00000000-0005-0000-0000-0000A46A0000}"/>
    <cellStyle name="Normal 29 2 4 2 3 4 4" xfId="29409" xr:uid="{00000000-0005-0000-0000-0000A56A0000}"/>
    <cellStyle name="Normal 29 2 4 2 3 5" xfId="29410" xr:uid="{00000000-0005-0000-0000-0000A66A0000}"/>
    <cellStyle name="Normal 29 2 4 2 3 5 2" xfId="29411" xr:uid="{00000000-0005-0000-0000-0000A76A0000}"/>
    <cellStyle name="Normal 29 2 4 2 3 5 2 2" xfId="29412" xr:uid="{00000000-0005-0000-0000-0000A86A0000}"/>
    <cellStyle name="Normal 29 2 4 2 3 5 3" xfId="29413" xr:uid="{00000000-0005-0000-0000-0000A96A0000}"/>
    <cellStyle name="Normal 29 2 4 2 3 6" xfId="29414" xr:uid="{00000000-0005-0000-0000-0000AA6A0000}"/>
    <cellStyle name="Normal 29 2 4 2 3 6 2" xfId="29415" xr:uid="{00000000-0005-0000-0000-0000AB6A0000}"/>
    <cellStyle name="Normal 29 2 4 2 3 7" xfId="29416" xr:uid="{00000000-0005-0000-0000-0000AC6A0000}"/>
    <cellStyle name="Normal 29 2 4 2 4" xfId="29417" xr:uid="{00000000-0005-0000-0000-0000AD6A0000}"/>
    <cellStyle name="Normal 29 2 4 2 4 2" xfId="29418" xr:uid="{00000000-0005-0000-0000-0000AE6A0000}"/>
    <cellStyle name="Normal 29 2 4 2 4 2 2" xfId="29419" xr:uid="{00000000-0005-0000-0000-0000AF6A0000}"/>
    <cellStyle name="Normal 29 2 4 2 4 2 2 2" xfId="29420" xr:uid="{00000000-0005-0000-0000-0000B06A0000}"/>
    <cellStyle name="Normal 29 2 4 2 4 2 2 2 2" xfId="29421" xr:uid="{00000000-0005-0000-0000-0000B16A0000}"/>
    <cellStyle name="Normal 29 2 4 2 4 2 2 3" xfId="29422" xr:uid="{00000000-0005-0000-0000-0000B26A0000}"/>
    <cellStyle name="Normal 29 2 4 2 4 2 3" xfId="29423" xr:uid="{00000000-0005-0000-0000-0000B36A0000}"/>
    <cellStyle name="Normal 29 2 4 2 4 2 3 2" xfId="29424" xr:uid="{00000000-0005-0000-0000-0000B46A0000}"/>
    <cellStyle name="Normal 29 2 4 2 4 2 4" xfId="29425" xr:uid="{00000000-0005-0000-0000-0000B56A0000}"/>
    <cellStyle name="Normal 29 2 4 2 4 3" xfId="29426" xr:uid="{00000000-0005-0000-0000-0000B66A0000}"/>
    <cellStyle name="Normal 29 2 4 2 4 3 2" xfId="29427" xr:uid="{00000000-0005-0000-0000-0000B76A0000}"/>
    <cellStyle name="Normal 29 2 4 2 4 3 2 2" xfId="29428" xr:uid="{00000000-0005-0000-0000-0000B86A0000}"/>
    <cellStyle name="Normal 29 2 4 2 4 3 2 2 2" xfId="29429" xr:uid="{00000000-0005-0000-0000-0000B96A0000}"/>
    <cellStyle name="Normal 29 2 4 2 4 3 2 3" xfId="29430" xr:uid="{00000000-0005-0000-0000-0000BA6A0000}"/>
    <cellStyle name="Normal 29 2 4 2 4 3 3" xfId="29431" xr:uid="{00000000-0005-0000-0000-0000BB6A0000}"/>
    <cellStyle name="Normal 29 2 4 2 4 3 3 2" xfId="29432" xr:uid="{00000000-0005-0000-0000-0000BC6A0000}"/>
    <cellStyle name="Normal 29 2 4 2 4 3 4" xfId="29433" xr:uid="{00000000-0005-0000-0000-0000BD6A0000}"/>
    <cellStyle name="Normal 29 2 4 2 4 4" xfId="29434" xr:uid="{00000000-0005-0000-0000-0000BE6A0000}"/>
    <cellStyle name="Normal 29 2 4 2 4 4 2" xfId="29435" xr:uid="{00000000-0005-0000-0000-0000BF6A0000}"/>
    <cellStyle name="Normal 29 2 4 2 4 4 2 2" xfId="29436" xr:uid="{00000000-0005-0000-0000-0000C06A0000}"/>
    <cellStyle name="Normal 29 2 4 2 4 4 3" xfId="29437" xr:uid="{00000000-0005-0000-0000-0000C16A0000}"/>
    <cellStyle name="Normal 29 2 4 2 4 5" xfId="29438" xr:uid="{00000000-0005-0000-0000-0000C26A0000}"/>
    <cellStyle name="Normal 29 2 4 2 4 5 2" xfId="29439" xr:uid="{00000000-0005-0000-0000-0000C36A0000}"/>
    <cellStyle name="Normal 29 2 4 2 4 6" xfId="29440" xr:uid="{00000000-0005-0000-0000-0000C46A0000}"/>
    <cellStyle name="Normal 29 2 4 2 5" xfId="29441" xr:uid="{00000000-0005-0000-0000-0000C56A0000}"/>
    <cellStyle name="Normal 29 2 4 2 5 2" xfId="29442" xr:uid="{00000000-0005-0000-0000-0000C66A0000}"/>
    <cellStyle name="Normal 29 2 4 2 5 2 2" xfId="29443" xr:uid="{00000000-0005-0000-0000-0000C76A0000}"/>
    <cellStyle name="Normal 29 2 4 2 5 2 2 2" xfId="29444" xr:uid="{00000000-0005-0000-0000-0000C86A0000}"/>
    <cellStyle name="Normal 29 2 4 2 5 2 3" xfId="29445" xr:uid="{00000000-0005-0000-0000-0000C96A0000}"/>
    <cellStyle name="Normal 29 2 4 2 5 3" xfId="29446" xr:uid="{00000000-0005-0000-0000-0000CA6A0000}"/>
    <cellStyle name="Normal 29 2 4 2 5 3 2" xfId="29447" xr:uid="{00000000-0005-0000-0000-0000CB6A0000}"/>
    <cellStyle name="Normal 29 2 4 2 5 4" xfId="29448" xr:uid="{00000000-0005-0000-0000-0000CC6A0000}"/>
    <cellStyle name="Normal 29 2 4 2 6" xfId="29449" xr:uid="{00000000-0005-0000-0000-0000CD6A0000}"/>
    <cellStyle name="Normal 29 2 4 2 6 2" xfId="29450" xr:uid="{00000000-0005-0000-0000-0000CE6A0000}"/>
    <cellStyle name="Normal 29 2 4 2 6 2 2" xfId="29451" xr:uid="{00000000-0005-0000-0000-0000CF6A0000}"/>
    <cellStyle name="Normal 29 2 4 2 6 2 2 2" xfId="29452" xr:uid="{00000000-0005-0000-0000-0000D06A0000}"/>
    <cellStyle name="Normal 29 2 4 2 6 2 3" xfId="29453" xr:uid="{00000000-0005-0000-0000-0000D16A0000}"/>
    <cellStyle name="Normal 29 2 4 2 6 3" xfId="29454" xr:uid="{00000000-0005-0000-0000-0000D26A0000}"/>
    <cellStyle name="Normal 29 2 4 2 6 3 2" xfId="29455" xr:uid="{00000000-0005-0000-0000-0000D36A0000}"/>
    <cellStyle name="Normal 29 2 4 2 6 4" xfId="29456" xr:uid="{00000000-0005-0000-0000-0000D46A0000}"/>
    <cellStyle name="Normal 29 2 4 2 7" xfId="29457" xr:uid="{00000000-0005-0000-0000-0000D56A0000}"/>
    <cellStyle name="Normal 29 2 4 2 7 2" xfId="29458" xr:uid="{00000000-0005-0000-0000-0000D66A0000}"/>
    <cellStyle name="Normal 29 2 4 2 7 2 2" xfId="29459" xr:uid="{00000000-0005-0000-0000-0000D76A0000}"/>
    <cellStyle name="Normal 29 2 4 2 7 3" xfId="29460" xr:uid="{00000000-0005-0000-0000-0000D86A0000}"/>
    <cellStyle name="Normal 29 2 4 2 8" xfId="29461" xr:uid="{00000000-0005-0000-0000-0000D96A0000}"/>
    <cellStyle name="Normal 29 2 4 2 8 2" xfId="29462" xr:uid="{00000000-0005-0000-0000-0000DA6A0000}"/>
    <cellStyle name="Normal 29 2 4 2 9" xfId="29463" xr:uid="{00000000-0005-0000-0000-0000DB6A0000}"/>
    <cellStyle name="Normal 29 2 4 2 9 2" xfId="29464" xr:uid="{00000000-0005-0000-0000-0000DC6A0000}"/>
    <cellStyle name="Normal 29 2 4 3" xfId="29465" xr:uid="{00000000-0005-0000-0000-0000DD6A0000}"/>
    <cellStyle name="Normal 29 2 4 3 2" xfId="29466" xr:uid="{00000000-0005-0000-0000-0000DE6A0000}"/>
    <cellStyle name="Normal 29 2 4 3 2 2" xfId="29467" xr:uid="{00000000-0005-0000-0000-0000DF6A0000}"/>
    <cellStyle name="Normal 29 2 4 3 2 2 2" xfId="29468" xr:uid="{00000000-0005-0000-0000-0000E06A0000}"/>
    <cellStyle name="Normal 29 2 4 3 2 2 2 2" xfId="29469" xr:uid="{00000000-0005-0000-0000-0000E16A0000}"/>
    <cellStyle name="Normal 29 2 4 3 2 2 2 2 2" xfId="29470" xr:uid="{00000000-0005-0000-0000-0000E26A0000}"/>
    <cellStyle name="Normal 29 2 4 3 2 2 2 2 2 2" xfId="29471" xr:uid="{00000000-0005-0000-0000-0000E36A0000}"/>
    <cellStyle name="Normal 29 2 4 3 2 2 2 2 3" xfId="29472" xr:uid="{00000000-0005-0000-0000-0000E46A0000}"/>
    <cellStyle name="Normal 29 2 4 3 2 2 2 3" xfId="29473" xr:uid="{00000000-0005-0000-0000-0000E56A0000}"/>
    <cellStyle name="Normal 29 2 4 3 2 2 2 3 2" xfId="29474" xr:uid="{00000000-0005-0000-0000-0000E66A0000}"/>
    <cellStyle name="Normal 29 2 4 3 2 2 2 4" xfId="29475" xr:uid="{00000000-0005-0000-0000-0000E76A0000}"/>
    <cellStyle name="Normal 29 2 4 3 2 2 3" xfId="29476" xr:uid="{00000000-0005-0000-0000-0000E86A0000}"/>
    <cellStyle name="Normal 29 2 4 3 2 2 3 2" xfId="29477" xr:uid="{00000000-0005-0000-0000-0000E96A0000}"/>
    <cellStyle name="Normal 29 2 4 3 2 2 3 2 2" xfId="29478" xr:uid="{00000000-0005-0000-0000-0000EA6A0000}"/>
    <cellStyle name="Normal 29 2 4 3 2 2 3 2 2 2" xfId="29479" xr:uid="{00000000-0005-0000-0000-0000EB6A0000}"/>
    <cellStyle name="Normal 29 2 4 3 2 2 3 2 3" xfId="29480" xr:uid="{00000000-0005-0000-0000-0000EC6A0000}"/>
    <cellStyle name="Normal 29 2 4 3 2 2 3 3" xfId="29481" xr:uid="{00000000-0005-0000-0000-0000ED6A0000}"/>
    <cellStyle name="Normal 29 2 4 3 2 2 3 3 2" xfId="29482" xr:uid="{00000000-0005-0000-0000-0000EE6A0000}"/>
    <cellStyle name="Normal 29 2 4 3 2 2 3 4" xfId="29483" xr:uid="{00000000-0005-0000-0000-0000EF6A0000}"/>
    <cellStyle name="Normal 29 2 4 3 2 2 4" xfId="29484" xr:uid="{00000000-0005-0000-0000-0000F06A0000}"/>
    <cellStyle name="Normal 29 2 4 3 2 2 4 2" xfId="29485" xr:uid="{00000000-0005-0000-0000-0000F16A0000}"/>
    <cellStyle name="Normal 29 2 4 3 2 2 4 2 2" xfId="29486" xr:uid="{00000000-0005-0000-0000-0000F26A0000}"/>
    <cellStyle name="Normal 29 2 4 3 2 2 4 3" xfId="29487" xr:uid="{00000000-0005-0000-0000-0000F36A0000}"/>
    <cellStyle name="Normal 29 2 4 3 2 2 5" xfId="29488" xr:uid="{00000000-0005-0000-0000-0000F46A0000}"/>
    <cellStyle name="Normal 29 2 4 3 2 2 5 2" xfId="29489" xr:uid="{00000000-0005-0000-0000-0000F56A0000}"/>
    <cellStyle name="Normal 29 2 4 3 2 2 6" xfId="29490" xr:uid="{00000000-0005-0000-0000-0000F66A0000}"/>
    <cellStyle name="Normal 29 2 4 3 2 3" xfId="29491" xr:uid="{00000000-0005-0000-0000-0000F76A0000}"/>
    <cellStyle name="Normal 29 2 4 3 2 3 2" xfId="29492" xr:uid="{00000000-0005-0000-0000-0000F86A0000}"/>
    <cellStyle name="Normal 29 2 4 3 2 3 2 2" xfId="29493" xr:uid="{00000000-0005-0000-0000-0000F96A0000}"/>
    <cellStyle name="Normal 29 2 4 3 2 3 2 2 2" xfId="29494" xr:uid="{00000000-0005-0000-0000-0000FA6A0000}"/>
    <cellStyle name="Normal 29 2 4 3 2 3 2 3" xfId="29495" xr:uid="{00000000-0005-0000-0000-0000FB6A0000}"/>
    <cellStyle name="Normal 29 2 4 3 2 3 3" xfId="29496" xr:uid="{00000000-0005-0000-0000-0000FC6A0000}"/>
    <cellStyle name="Normal 29 2 4 3 2 3 3 2" xfId="29497" xr:uid="{00000000-0005-0000-0000-0000FD6A0000}"/>
    <cellStyle name="Normal 29 2 4 3 2 3 4" xfId="29498" xr:uid="{00000000-0005-0000-0000-0000FE6A0000}"/>
    <cellStyle name="Normal 29 2 4 3 2 4" xfId="29499" xr:uid="{00000000-0005-0000-0000-0000FF6A0000}"/>
    <cellStyle name="Normal 29 2 4 3 2 4 2" xfId="29500" xr:uid="{00000000-0005-0000-0000-0000006B0000}"/>
    <cellStyle name="Normal 29 2 4 3 2 4 2 2" xfId="29501" xr:uid="{00000000-0005-0000-0000-0000016B0000}"/>
    <cellStyle name="Normal 29 2 4 3 2 4 2 2 2" xfId="29502" xr:uid="{00000000-0005-0000-0000-0000026B0000}"/>
    <cellStyle name="Normal 29 2 4 3 2 4 2 3" xfId="29503" xr:uid="{00000000-0005-0000-0000-0000036B0000}"/>
    <cellStyle name="Normal 29 2 4 3 2 4 3" xfId="29504" xr:uid="{00000000-0005-0000-0000-0000046B0000}"/>
    <cellStyle name="Normal 29 2 4 3 2 4 3 2" xfId="29505" xr:uid="{00000000-0005-0000-0000-0000056B0000}"/>
    <cellStyle name="Normal 29 2 4 3 2 4 4" xfId="29506" xr:uid="{00000000-0005-0000-0000-0000066B0000}"/>
    <cellStyle name="Normal 29 2 4 3 2 5" xfId="29507" xr:uid="{00000000-0005-0000-0000-0000076B0000}"/>
    <cellStyle name="Normal 29 2 4 3 2 5 2" xfId="29508" xr:uid="{00000000-0005-0000-0000-0000086B0000}"/>
    <cellStyle name="Normal 29 2 4 3 2 5 2 2" xfId="29509" xr:uid="{00000000-0005-0000-0000-0000096B0000}"/>
    <cellStyle name="Normal 29 2 4 3 2 5 3" xfId="29510" xr:uid="{00000000-0005-0000-0000-00000A6B0000}"/>
    <cellStyle name="Normal 29 2 4 3 2 6" xfId="29511" xr:uid="{00000000-0005-0000-0000-00000B6B0000}"/>
    <cellStyle name="Normal 29 2 4 3 2 6 2" xfId="29512" xr:uid="{00000000-0005-0000-0000-00000C6B0000}"/>
    <cellStyle name="Normal 29 2 4 3 2 7" xfId="29513" xr:uid="{00000000-0005-0000-0000-00000D6B0000}"/>
    <cellStyle name="Normal 29 2 4 3 3" xfId="29514" xr:uid="{00000000-0005-0000-0000-00000E6B0000}"/>
    <cellStyle name="Normal 29 2 4 3 3 2" xfId="29515" xr:uid="{00000000-0005-0000-0000-00000F6B0000}"/>
    <cellStyle name="Normal 29 2 4 3 3 2 2" xfId="29516" xr:uid="{00000000-0005-0000-0000-0000106B0000}"/>
    <cellStyle name="Normal 29 2 4 3 3 2 2 2" xfId="29517" xr:uid="{00000000-0005-0000-0000-0000116B0000}"/>
    <cellStyle name="Normal 29 2 4 3 3 2 2 2 2" xfId="29518" xr:uid="{00000000-0005-0000-0000-0000126B0000}"/>
    <cellStyle name="Normal 29 2 4 3 3 2 2 3" xfId="29519" xr:uid="{00000000-0005-0000-0000-0000136B0000}"/>
    <cellStyle name="Normal 29 2 4 3 3 2 3" xfId="29520" xr:uid="{00000000-0005-0000-0000-0000146B0000}"/>
    <cellStyle name="Normal 29 2 4 3 3 2 3 2" xfId="29521" xr:uid="{00000000-0005-0000-0000-0000156B0000}"/>
    <cellStyle name="Normal 29 2 4 3 3 2 4" xfId="29522" xr:uid="{00000000-0005-0000-0000-0000166B0000}"/>
    <cellStyle name="Normal 29 2 4 3 3 3" xfId="29523" xr:uid="{00000000-0005-0000-0000-0000176B0000}"/>
    <cellStyle name="Normal 29 2 4 3 3 3 2" xfId="29524" xr:uid="{00000000-0005-0000-0000-0000186B0000}"/>
    <cellStyle name="Normal 29 2 4 3 3 3 2 2" xfId="29525" xr:uid="{00000000-0005-0000-0000-0000196B0000}"/>
    <cellStyle name="Normal 29 2 4 3 3 3 2 2 2" xfId="29526" xr:uid="{00000000-0005-0000-0000-00001A6B0000}"/>
    <cellStyle name="Normal 29 2 4 3 3 3 2 3" xfId="29527" xr:uid="{00000000-0005-0000-0000-00001B6B0000}"/>
    <cellStyle name="Normal 29 2 4 3 3 3 3" xfId="29528" xr:uid="{00000000-0005-0000-0000-00001C6B0000}"/>
    <cellStyle name="Normal 29 2 4 3 3 3 3 2" xfId="29529" xr:uid="{00000000-0005-0000-0000-00001D6B0000}"/>
    <cellStyle name="Normal 29 2 4 3 3 3 4" xfId="29530" xr:uid="{00000000-0005-0000-0000-00001E6B0000}"/>
    <cellStyle name="Normal 29 2 4 3 3 4" xfId="29531" xr:uid="{00000000-0005-0000-0000-00001F6B0000}"/>
    <cellStyle name="Normal 29 2 4 3 3 4 2" xfId="29532" xr:uid="{00000000-0005-0000-0000-0000206B0000}"/>
    <cellStyle name="Normal 29 2 4 3 3 4 2 2" xfId="29533" xr:uid="{00000000-0005-0000-0000-0000216B0000}"/>
    <cellStyle name="Normal 29 2 4 3 3 4 3" xfId="29534" xr:uid="{00000000-0005-0000-0000-0000226B0000}"/>
    <cellStyle name="Normal 29 2 4 3 3 5" xfId="29535" xr:uid="{00000000-0005-0000-0000-0000236B0000}"/>
    <cellStyle name="Normal 29 2 4 3 3 5 2" xfId="29536" xr:uid="{00000000-0005-0000-0000-0000246B0000}"/>
    <cellStyle name="Normal 29 2 4 3 3 6" xfId="29537" xr:uid="{00000000-0005-0000-0000-0000256B0000}"/>
    <cellStyle name="Normal 29 2 4 3 4" xfId="29538" xr:uid="{00000000-0005-0000-0000-0000266B0000}"/>
    <cellStyle name="Normal 29 2 4 3 4 2" xfId="29539" xr:uid="{00000000-0005-0000-0000-0000276B0000}"/>
    <cellStyle name="Normal 29 2 4 3 4 2 2" xfId="29540" xr:uid="{00000000-0005-0000-0000-0000286B0000}"/>
    <cellStyle name="Normal 29 2 4 3 4 2 2 2" xfId="29541" xr:uid="{00000000-0005-0000-0000-0000296B0000}"/>
    <cellStyle name="Normal 29 2 4 3 4 2 3" xfId="29542" xr:uid="{00000000-0005-0000-0000-00002A6B0000}"/>
    <cellStyle name="Normal 29 2 4 3 4 3" xfId="29543" xr:uid="{00000000-0005-0000-0000-00002B6B0000}"/>
    <cellStyle name="Normal 29 2 4 3 4 3 2" xfId="29544" xr:uid="{00000000-0005-0000-0000-00002C6B0000}"/>
    <cellStyle name="Normal 29 2 4 3 4 4" xfId="29545" xr:uid="{00000000-0005-0000-0000-00002D6B0000}"/>
    <cellStyle name="Normal 29 2 4 3 5" xfId="29546" xr:uid="{00000000-0005-0000-0000-00002E6B0000}"/>
    <cellStyle name="Normal 29 2 4 3 5 2" xfId="29547" xr:uid="{00000000-0005-0000-0000-00002F6B0000}"/>
    <cellStyle name="Normal 29 2 4 3 5 2 2" xfId="29548" xr:uid="{00000000-0005-0000-0000-0000306B0000}"/>
    <cellStyle name="Normal 29 2 4 3 5 2 2 2" xfId="29549" xr:uid="{00000000-0005-0000-0000-0000316B0000}"/>
    <cellStyle name="Normal 29 2 4 3 5 2 3" xfId="29550" xr:uid="{00000000-0005-0000-0000-0000326B0000}"/>
    <cellStyle name="Normal 29 2 4 3 5 3" xfId="29551" xr:uid="{00000000-0005-0000-0000-0000336B0000}"/>
    <cellStyle name="Normal 29 2 4 3 5 3 2" xfId="29552" xr:uid="{00000000-0005-0000-0000-0000346B0000}"/>
    <cellStyle name="Normal 29 2 4 3 5 4" xfId="29553" xr:uid="{00000000-0005-0000-0000-0000356B0000}"/>
    <cellStyle name="Normal 29 2 4 3 6" xfId="29554" xr:uid="{00000000-0005-0000-0000-0000366B0000}"/>
    <cellStyle name="Normal 29 2 4 3 6 2" xfId="29555" xr:uid="{00000000-0005-0000-0000-0000376B0000}"/>
    <cellStyle name="Normal 29 2 4 3 6 2 2" xfId="29556" xr:uid="{00000000-0005-0000-0000-0000386B0000}"/>
    <cellStyle name="Normal 29 2 4 3 6 3" xfId="29557" xr:uid="{00000000-0005-0000-0000-0000396B0000}"/>
    <cellStyle name="Normal 29 2 4 3 7" xfId="29558" xr:uid="{00000000-0005-0000-0000-00003A6B0000}"/>
    <cellStyle name="Normal 29 2 4 3 7 2" xfId="29559" xr:uid="{00000000-0005-0000-0000-00003B6B0000}"/>
    <cellStyle name="Normal 29 2 4 3 8" xfId="29560" xr:uid="{00000000-0005-0000-0000-00003C6B0000}"/>
    <cellStyle name="Normal 29 2 4 4" xfId="29561" xr:uid="{00000000-0005-0000-0000-00003D6B0000}"/>
    <cellStyle name="Normal 29 2 4 4 2" xfId="29562" xr:uid="{00000000-0005-0000-0000-00003E6B0000}"/>
    <cellStyle name="Normal 29 2 4 4 2 2" xfId="29563" xr:uid="{00000000-0005-0000-0000-00003F6B0000}"/>
    <cellStyle name="Normal 29 2 4 4 2 2 2" xfId="29564" xr:uid="{00000000-0005-0000-0000-0000406B0000}"/>
    <cellStyle name="Normal 29 2 4 4 2 2 2 2" xfId="29565" xr:uid="{00000000-0005-0000-0000-0000416B0000}"/>
    <cellStyle name="Normal 29 2 4 4 2 2 2 2 2" xfId="29566" xr:uid="{00000000-0005-0000-0000-0000426B0000}"/>
    <cellStyle name="Normal 29 2 4 4 2 2 2 3" xfId="29567" xr:uid="{00000000-0005-0000-0000-0000436B0000}"/>
    <cellStyle name="Normal 29 2 4 4 2 2 3" xfId="29568" xr:uid="{00000000-0005-0000-0000-0000446B0000}"/>
    <cellStyle name="Normal 29 2 4 4 2 2 3 2" xfId="29569" xr:uid="{00000000-0005-0000-0000-0000456B0000}"/>
    <cellStyle name="Normal 29 2 4 4 2 2 4" xfId="29570" xr:uid="{00000000-0005-0000-0000-0000466B0000}"/>
    <cellStyle name="Normal 29 2 4 4 2 3" xfId="29571" xr:uid="{00000000-0005-0000-0000-0000476B0000}"/>
    <cellStyle name="Normal 29 2 4 4 2 3 2" xfId="29572" xr:uid="{00000000-0005-0000-0000-0000486B0000}"/>
    <cellStyle name="Normal 29 2 4 4 2 3 2 2" xfId="29573" xr:uid="{00000000-0005-0000-0000-0000496B0000}"/>
    <cellStyle name="Normal 29 2 4 4 2 3 2 2 2" xfId="29574" xr:uid="{00000000-0005-0000-0000-00004A6B0000}"/>
    <cellStyle name="Normal 29 2 4 4 2 3 2 3" xfId="29575" xr:uid="{00000000-0005-0000-0000-00004B6B0000}"/>
    <cellStyle name="Normal 29 2 4 4 2 3 3" xfId="29576" xr:uid="{00000000-0005-0000-0000-00004C6B0000}"/>
    <cellStyle name="Normal 29 2 4 4 2 3 3 2" xfId="29577" xr:uid="{00000000-0005-0000-0000-00004D6B0000}"/>
    <cellStyle name="Normal 29 2 4 4 2 3 4" xfId="29578" xr:uid="{00000000-0005-0000-0000-00004E6B0000}"/>
    <cellStyle name="Normal 29 2 4 4 2 4" xfId="29579" xr:uid="{00000000-0005-0000-0000-00004F6B0000}"/>
    <cellStyle name="Normal 29 2 4 4 2 4 2" xfId="29580" xr:uid="{00000000-0005-0000-0000-0000506B0000}"/>
    <cellStyle name="Normal 29 2 4 4 2 4 2 2" xfId="29581" xr:uid="{00000000-0005-0000-0000-0000516B0000}"/>
    <cellStyle name="Normal 29 2 4 4 2 4 3" xfId="29582" xr:uid="{00000000-0005-0000-0000-0000526B0000}"/>
    <cellStyle name="Normal 29 2 4 4 2 5" xfId="29583" xr:uid="{00000000-0005-0000-0000-0000536B0000}"/>
    <cellStyle name="Normal 29 2 4 4 2 5 2" xfId="29584" xr:uid="{00000000-0005-0000-0000-0000546B0000}"/>
    <cellStyle name="Normal 29 2 4 4 2 6" xfId="29585" xr:uid="{00000000-0005-0000-0000-0000556B0000}"/>
    <cellStyle name="Normal 29 2 4 4 3" xfId="29586" xr:uid="{00000000-0005-0000-0000-0000566B0000}"/>
    <cellStyle name="Normal 29 2 4 4 3 2" xfId="29587" xr:uid="{00000000-0005-0000-0000-0000576B0000}"/>
    <cellStyle name="Normal 29 2 4 4 3 2 2" xfId="29588" xr:uid="{00000000-0005-0000-0000-0000586B0000}"/>
    <cellStyle name="Normal 29 2 4 4 3 2 2 2" xfId="29589" xr:uid="{00000000-0005-0000-0000-0000596B0000}"/>
    <cellStyle name="Normal 29 2 4 4 3 2 3" xfId="29590" xr:uid="{00000000-0005-0000-0000-00005A6B0000}"/>
    <cellStyle name="Normal 29 2 4 4 3 3" xfId="29591" xr:uid="{00000000-0005-0000-0000-00005B6B0000}"/>
    <cellStyle name="Normal 29 2 4 4 3 3 2" xfId="29592" xr:uid="{00000000-0005-0000-0000-00005C6B0000}"/>
    <cellStyle name="Normal 29 2 4 4 3 4" xfId="29593" xr:uid="{00000000-0005-0000-0000-00005D6B0000}"/>
    <cellStyle name="Normal 29 2 4 4 4" xfId="29594" xr:uid="{00000000-0005-0000-0000-00005E6B0000}"/>
    <cellStyle name="Normal 29 2 4 4 4 2" xfId="29595" xr:uid="{00000000-0005-0000-0000-00005F6B0000}"/>
    <cellStyle name="Normal 29 2 4 4 4 2 2" xfId="29596" xr:uid="{00000000-0005-0000-0000-0000606B0000}"/>
    <cellStyle name="Normal 29 2 4 4 4 2 2 2" xfId="29597" xr:uid="{00000000-0005-0000-0000-0000616B0000}"/>
    <cellStyle name="Normal 29 2 4 4 4 2 3" xfId="29598" xr:uid="{00000000-0005-0000-0000-0000626B0000}"/>
    <cellStyle name="Normal 29 2 4 4 4 3" xfId="29599" xr:uid="{00000000-0005-0000-0000-0000636B0000}"/>
    <cellStyle name="Normal 29 2 4 4 4 3 2" xfId="29600" xr:uid="{00000000-0005-0000-0000-0000646B0000}"/>
    <cellStyle name="Normal 29 2 4 4 4 4" xfId="29601" xr:uid="{00000000-0005-0000-0000-0000656B0000}"/>
    <cellStyle name="Normal 29 2 4 4 5" xfId="29602" xr:uid="{00000000-0005-0000-0000-0000666B0000}"/>
    <cellStyle name="Normal 29 2 4 4 5 2" xfId="29603" xr:uid="{00000000-0005-0000-0000-0000676B0000}"/>
    <cellStyle name="Normal 29 2 4 4 5 2 2" xfId="29604" xr:uid="{00000000-0005-0000-0000-0000686B0000}"/>
    <cellStyle name="Normal 29 2 4 4 5 3" xfId="29605" xr:uid="{00000000-0005-0000-0000-0000696B0000}"/>
    <cellStyle name="Normal 29 2 4 4 6" xfId="29606" xr:uid="{00000000-0005-0000-0000-00006A6B0000}"/>
    <cellStyle name="Normal 29 2 4 4 6 2" xfId="29607" xr:uid="{00000000-0005-0000-0000-00006B6B0000}"/>
    <cellStyle name="Normal 29 2 4 4 7" xfId="29608" xr:uid="{00000000-0005-0000-0000-00006C6B0000}"/>
    <cellStyle name="Normal 29 2 4 5" xfId="29609" xr:uid="{00000000-0005-0000-0000-00006D6B0000}"/>
    <cellStyle name="Normal 29 2 4 5 2" xfId="29610" xr:uid="{00000000-0005-0000-0000-00006E6B0000}"/>
    <cellStyle name="Normal 29 2 4 5 2 2" xfId="29611" xr:uid="{00000000-0005-0000-0000-00006F6B0000}"/>
    <cellStyle name="Normal 29 2 4 5 2 2 2" xfId="29612" xr:uid="{00000000-0005-0000-0000-0000706B0000}"/>
    <cellStyle name="Normal 29 2 4 5 2 2 2 2" xfId="29613" xr:uid="{00000000-0005-0000-0000-0000716B0000}"/>
    <cellStyle name="Normal 29 2 4 5 2 2 3" xfId="29614" xr:uid="{00000000-0005-0000-0000-0000726B0000}"/>
    <cellStyle name="Normal 29 2 4 5 2 3" xfId="29615" xr:uid="{00000000-0005-0000-0000-0000736B0000}"/>
    <cellStyle name="Normal 29 2 4 5 2 3 2" xfId="29616" xr:uid="{00000000-0005-0000-0000-0000746B0000}"/>
    <cellStyle name="Normal 29 2 4 5 2 4" xfId="29617" xr:uid="{00000000-0005-0000-0000-0000756B0000}"/>
    <cellStyle name="Normal 29 2 4 5 3" xfId="29618" xr:uid="{00000000-0005-0000-0000-0000766B0000}"/>
    <cellStyle name="Normal 29 2 4 5 3 2" xfId="29619" xr:uid="{00000000-0005-0000-0000-0000776B0000}"/>
    <cellStyle name="Normal 29 2 4 5 3 2 2" xfId="29620" xr:uid="{00000000-0005-0000-0000-0000786B0000}"/>
    <cellStyle name="Normal 29 2 4 5 3 2 2 2" xfId="29621" xr:uid="{00000000-0005-0000-0000-0000796B0000}"/>
    <cellStyle name="Normal 29 2 4 5 3 2 3" xfId="29622" xr:uid="{00000000-0005-0000-0000-00007A6B0000}"/>
    <cellStyle name="Normal 29 2 4 5 3 3" xfId="29623" xr:uid="{00000000-0005-0000-0000-00007B6B0000}"/>
    <cellStyle name="Normal 29 2 4 5 3 3 2" xfId="29624" xr:uid="{00000000-0005-0000-0000-00007C6B0000}"/>
    <cellStyle name="Normal 29 2 4 5 3 4" xfId="29625" xr:uid="{00000000-0005-0000-0000-00007D6B0000}"/>
    <cellStyle name="Normal 29 2 4 5 4" xfId="29626" xr:uid="{00000000-0005-0000-0000-00007E6B0000}"/>
    <cellStyle name="Normal 29 2 4 5 4 2" xfId="29627" xr:uid="{00000000-0005-0000-0000-00007F6B0000}"/>
    <cellStyle name="Normal 29 2 4 5 4 2 2" xfId="29628" xr:uid="{00000000-0005-0000-0000-0000806B0000}"/>
    <cellStyle name="Normal 29 2 4 5 4 3" xfId="29629" xr:uid="{00000000-0005-0000-0000-0000816B0000}"/>
    <cellStyle name="Normal 29 2 4 5 5" xfId="29630" xr:uid="{00000000-0005-0000-0000-0000826B0000}"/>
    <cellStyle name="Normal 29 2 4 5 5 2" xfId="29631" xr:uid="{00000000-0005-0000-0000-0000836B0000}"/>
    <cellStyle name="Normal 29 2 4 5 6" xfId="29632" xr:uid="{00000000-0005-0000-0000-0000846B0000}"/>
    <cellStyle name="Normal 29 2 4 6" xfId="29633" xr:uid="{00000000-0005-0000-0000-0000856B0000}"/>
    <cellStyle name="Normal 29 2 4 6 2" xfId="29634" xr:uid="{00000000-0005-0000-0000-0000866B0000}"/>
    <cellStyle name="Normal 29 2 4 6 2 2" xfId="29635" xr:uid="{00000000-0005-0000-0000-0000876B0000}"/>
    <cellStyle name="Normal 29 2 4 6 2 2 2" xfId="29636" xr:uid="{00000000-0005-0000-0000-0000886B0000}"/>
    <cellStyle name="Normal 29 2 4 6 2 3" xfId="29637" xr:uid="{00000000-0005-0000-0000-0000896B0000}"/>
    <cellStyle name="Normal 29 2 4 6 3" xfId="29638" xr:uid="{00000000-0005-0000-0000-00008A6B0000}"/>
    <cellStyle name="Normal 29 2 4 6 3 2" xfId="29639" xr:uid="{00000000-0005-0000-0000-00008B6B0000}"/>
    <cellStyle name="Normal 29 2 4 6 4" xfId="29640" xr:uid="{00000000-0005-0000-0000-00008C6B0000}"/>
    <cellStyle name="Normal 29 2 4 7" xfId="29641" xr:uid="{00000000-0005-0000-0000-00008D6B0000}"/>
    <cellStyle name="Normal 29 2 4 7 2" xfId="29642" xr:uid="{00000000-0005-0000-0000-00008E6B0000}"/>
    <cellStyle name="Normal 29 2 4 7 2 2" xfId="29643" xr:uid="{00000000-0005-0000-0000-00008F6B0000}"/>
    <cellStyle name="Normal 29 2 4 7 2 2 2" xfId="29644" xr:uid="{00000000-0005-0000-0000-0000906B0000}"/>
    <cellStyle name="Normal 29 2 4 7 2 3" xfId="29645" xr:uid="{00000000-0005-0000-0000-0000916B0000}"/>
    <cellStyle name="Normal 29 2 4 7 3" xfId="29646" xr:uid="{00000000-0005-0000-0000-0000926B0000}"/>
    <cellStyle name="Normal 29 2 4 7 3 2" xfId="29647" xr:uid="{00000000-0005-0000-0000-0000936B0000}"/>
    <cellStyle name="Normal 29 2 4 7 4" xfId="29648" xr:uid="{00000000-0005-0000-0000-0000946B0000}"/>
    <cellStyle name="Normal 29 2 4 8" xfId="29649" xr:uid="{00000000-0005-0000-0000-0000956B0000}"/>
    <cellStyle name="Normal 29 2 4 8 2" xfId="29650" xr:uid="{00000000-0005-0000-0000-0000966B0000}"/>
    <cellStyle name="Normal 29 2 4 8 2 2" xfId="29651" xr:uid="{00000000-0005-0000-0000-0000976B0000}"/>
    <cellStyle name="Normal 29 2 4 8 3" xfId="29652" xr:uid="{00000000-0005-0000-0000-0000986B0000}"/>
    <cellStyle name="Normal 29 2 4 9" xfId="29653" xr:uid="{00000000-0005-0000-0000-0000996B0000}"/>
    <cellStyle name="Normal 29 2 4 9 2" xfId="29654" xr:uid="{00000000-0005-0000-0000-00009A6B0000}"/>
    <cellStyle name="Normal 29 2 5" xfId="29655" xr:uid="{00000000-0005-0000-0000-00009B6B0000}"/>
    <cellStyle name="Normal 29 2 5 10" xfId="29656" xr:uid="{00000000-0005-0000-0000-00009C6B0000}"/>
    <cellStyle name="Normal 29 2 5 2" xfId="29657" xr:uid="{00000000-0005-0000-0000-00009D6B0000}"/>
    <cellStyle name="Normal 29 2 5 2 2" xfId="29658" xr:uid="{00000000-0005-0000-0000-00009E6B0000}"/>
    <cellStyle name="Normal 29 2 5 2 2 2" xfId="29659" xr:uid="{00000000-0005-0000-0000-00009F6B0000}"/>
    <cellStyle name="Normal 29 2 5 2 2 2 2" xfId="29660" xr:uid="{00000000-0005-0000-0000-0000A06B0000}"/>
    <cellStyle name="Normal 29 2 5 2 2 2 2 2" xfId="29661" xr:uid="{00000000-0005-0000-0000-0000A16B0000}"/>
    <cellStyle name="Normal 29 2 5 2 2 2 2 2 2" xfId="29662" xr:uid="{00000000-0005-0000-0000-0000A26B0000}"/>
    <cellStyle name="Normal 29 2 5 2 2 2 2 2 2 2" xfId="29663" xr:uid="{00000000-0005-0000-0000-0000A36B0000}"/>
    <cellStyle name="Normal 29 2 5 2 2 2 2 2 3" xfId="29664" xr:uid="{00000000-0005-0000-0000-0000A46B0000}"/>
    <cellStyle name="Normal 29 2 5 2 2 2 2 3" xfId="29665" xr:uid="{00000000-0005-0000-0000-0000A56B0000}"/>
    <cellStyle name="Normal 29 2 5 2 2 2 2 3 2" xfId="29666" xr:uid="{00000000-0005-0000-0000-0000A66B0000}"/>
    <cellStyle name="Normal 29 2 5 2 2 2 2 4" xfId="29667" xr:uid="{00000000-0005-0000-0000-0000A76B0000}"/>
    <cellStyle name="Normal 29 2 5 2 2 2 3" xfId="29668" xr:uid="{00000000-0005-0000-0000-0000A86B0000}"/>
    <cellStyle name="Normal 29 2 5 2 2 2 3 2" xfId="29669" xr:uid="{00000000-0005-0000-0000-0000A96B0000}"/>
    <cellStyle name="Normal 29 2 5 2 2 2 3 2 2" xfId="29670" xr:uid="{00000000-0005-0000-0000-0000AA6B0000}"/>
    <cellStyle name="Normal 29 2 5 2 2 2 3 2 2 2" xfId="29671" xr:uid="{00000000-0005-0000-0000-0000AB6B0000}"/>
    <cellStyle name="Normal 29 2 5 2 2 2 3 2 3" xfId="29672" xr:uid="{00000000-0005-0000-0000-0000AC6B0000}"/>
    <cellStyle name="Normal 29 2 5 2 2 2 3 3" xfId="29673" xr:uid="{00000000-0005-0000-0000-0000AD6B0000}"/>
    <cellStyle name="Normal 29 2 5 2 2 2 3 3 2" xfId="29674" xr:uid="{00000000-0005-0000-0000-0000AE6B0000}"/>
    <cellStyle name="Normal 29 2 5 2 2 2 3 4" xfId="29675" xr:uid="{00000000-0005-0000-0000-0000AF6B0000}"/>
    <cellStyle name="Normal 29 2 5 2 2 2 4" xfId="29676" xr:uid="{00000000-0005-0000-0000-0000B06B0000}"/>
    <cellStyle name="Normal 29 2 5 2 2 2 4 2" xfId="29677" xr:uid="{00000000-0005-0000-0000-0000B16B0000}"/>
    <cellStyle name="Normal 29 2 5 2 2 2 4 2 2" xfId="29678" xr:uid="{00000000-0005-0000-0000-0000B26B0000}"/>
    <cellStyle name="Normal 29 2 5 2 2 2 4 3" xfId="29679" xr:uid="{00000000-0005-0000-0000-0000B36B0000}"/>
    <cellStyle name="Normal 29 2 5 2 2 2 5" xfId="29680" xr:uid="{00000000-0005-0000-0000-0000B46B0000}"/>
    <cellStyle name="Normal 29 2 5 2 2 2 5 2" xfId="29681" xr:uid="{00000000-0005-0000-0000-0000B56B0000}"/>
    <cellStyle name="Normal 29 2 5 2 2 2 6" xfId="29682" xr:uid="{00000000-0005-0000-0000-0000B66B0000}"/>
    <cellStyle name="Normal 29 2 5 2 2 3" xfId="29683" xr:uid="{00000000-0005-0000-0000-0000B76B0000}"/>
    <cellStyle name="Normal 29 2 5 2 2 3 2" xfId="29684" xr:uid="{00000000-0005-0000-0000-0000B86B0000}"/>
    <cellStyle name="Normal 29 2 5 2 2 3 2 2" xfId="29685" xr:uid="{00000000-0005-0000-0000-0000B96B0000}"/>
    <cellStyle name="Normal 29 2 5 2 2 3 2 2 2" xfId="29686" xr:uid="{00000000-0005-0000-0000-0000BA6B0000}"/>
    <cellStyle name="Normal 29 2 5 2 2 3 2 3" xfId="29687" xr:uid="{00000000-0005-0000-0000-0000BB6B0000}"/>
    <cellStyle name="Normal 29 2 5 2 2 3 3" xfId="29688" xr:uid="{00000000-0005-0000-0000-0000BC6B0000}"/>
    <cellStyle name="Normal 29 2 5 2 2 3 3 2" xfId="29689" xr:uid="{00000000-0005-0000-0000-0000BD6B0000}"/>
    <cellStyle name="Normal 29 2 5 2 2 3 4" xfId="29690" xr:uid="{00000000-0005-0000-0000-0000BE6B0000}"/>
    <cellStyle name="Normal 29 2 5 2 2 4" xfId="29691" xr:uid="{00000000-0005-0000-0000-0000BF6B0000}"/>
    <cellStyle name="Normal 29 2 5 2 2 4 2" xfId="29692" xr:uid="{00000000-0005-0000-0000-0000C06B0000}"/>
    <cellStyle name="Normal 29 2 5 2 2 4 2 2" xfId="29693" xr:uid="{00000000-0005-0000-0000-0000C16B0000}"/>
    <cellStyle name="Normal 29 2 5 2 2 4 2 2 2" xfId="29694" xr:uid="{00000000-0005-0000-0000-0000C26B0000}"/>
    <cellStyle name="Normal 29 2 5 2 2 4 2 3" xfId="29695" xr:uid="{00000000-0005-0000-0000-0000C36B0000}"/>
    <cellStyle name="Normal 29 2 5 2 2 4 3" xfId="29696" xr:uid="{00000000-0005-0000-0000-0000C46B0000}"/>
    <cellStyle name="Normal 29 2 5 2 2 4 3 2" xfId="29697" xr:uid="{00000000-0005-0000-0000-0000C56B0000}"/>
    <cellStyle name="Normal 29 2 5 2 2 4 4" xfId="29698" xr:uid="{00000000-0005-0000-0000-0000C66B0000}"/>
    <cellStyle name="Normal 29 2 5 2 2 5" xfId="29699" xr:uid="{00000000-0005-0000-0000-0000C76B0000}"/>
    <cellStyle name="Normal 29 2 5 2 2 5 2" xfId="29700" xr:uid="{00000000-0005-0000-0000-0000C86B0000}"/>
    <cellStyle name="Normal 29 2 5 2 2 5 2 2" xfId="29701" xr:uid="{00000000-0005-0000-0000-0000C96B0000}"/>
    <cellStyle name="Normal 29 2 5 2 2 5 3" xfId="29702" xr:uid="{00000000-0005-0000-0000-0000CA6B0000}"/>
    <cellStyle name="Normal 29 2 5 2 2 6" xfId="29703" xr:uid="{00000000-0005-0000-0000-0000CB6B0000}"/>
    <cellStyle name="Normal 29 2 5 2 2 6 2" xfId="29704" xr:uid="{00000000-0005-0000-0000-0000CC6B0000}"/>
    <cellStyle name="Normal 29 2 5 2 2 7" xfId="29705" xr:uid="{00000000-0005-0000-0000-0000CD6B0000}"/>
    <cellStyle name="Normal 29 2 5 2 3" xfId="29706" xr:uid="{00000000-0005-0000-0000-0000CE6B0000}"/>
    <cellStyle name="Normal 29 2 5 2 3 2" xfId="29707" xr:uid="{00000000-0005-0000-0000-0000CF6B0000}"/>
    <cellStyle name="Normal 29 2 5 2 3 2 2" xfId="29708" xr:uid="{00000000-0005-0000-0000-0000D06B0000}"/>
    <cellStyle name="Normal 29 2 5 2 3 2 2 2" xfId="29709" xr:uid="{00000000-0005-0000-0000-0000D16B0000}"/>
    <cellStyle name="Normal 29 2 5 2 3 2 2 2 2" xfId="29710" xr:uid="{00000000-0005-0000-0000-0000D26B0000}"/>
    <cellStyle name="Normal 29 2 5 2 3 2 2 3" xfId="29711" xr:uid="{00000000-0005-0000-0000-0000D36B0000}"/>
    <cellStyle name="Normal 29 2 5 2 3 2 3" xfId="29712" xr:uid="{00000000-0005-0000-0000-0000D46B0000}"/>
    <cellStyle name="Normal 29 2 5 2 3 2 3 2" xfId="29713" xr:uid="{00000000-0005-0000-0000-0000D56B0000}"/>
    <cellStyle name="Normal 29 2 5 2 3 2 4" xfId="29714" xr:uid="{00000000-0005-0000-0000-0000D66B0000}"/>
    <cellStyle name="Normal 29 2 5 2 3 3" xfId="29715" xr:uid="{00000000-0005-0000-0000-0000D76B0000}"/>
    <cellStyle name="Normal 29 2 5 2 3 3 2" xfId="29716" xr:uid="{00000000-0005-0000-0000-0000D86B0000}"/>
    <cellStyle name="Normal 29 2 5 2 3 3 2 2" xfId="29717" xr:uid="{00000000-0005-0000-0000-0000D96B0000}"/>
    <cellStyle name="Normal 29 2 5 2 3 3 2 2 2" xfId="29718" xr:uid="{00000000-0005-0000-0000-0000DA6B0000}"/>
    <cellStyle name="Normal 29 2 5 2 3 3 2 3" xfId="29719" xr:uid="{00000000-0005-0000-0000-0000DB6B0000}"/>
    <cellStyle name="Normal 29 2 5 2 3 3 3" xfId="29720" xr:uid="{00000000-0005-0000-0000-0000DC6B0000}"/>
    <cellStyle name="Normal 29 2 5 2 3 3 3 2" xfId="29721" xr:uid="{00000000-0005-0000-0000-0000DD6B0000}"/>
    <cellStyle name="Normal 29 2 5 2 3 3 4" xfId="29722" xr:uid="{00000000-0005-0000-0000-0000DE6B0000}"/>
    <cellStyle name="Normal 29 2 5 2 3 4" xfId="29723" xr:uid="{00000000-0005-0000-0000-0000DF6B0000}"/>
    <cellStyle name="Normal 29 2 5 2 3 4 2" xfId="29724" xr:uid="{00000000-0005-0000-0000-0000E06B0000}"/>
    <cellStyle name="Normal 29 2 5 2 3 4 2 2" xfId="29725" xr:uid="{00000000-0005-0000-0000-0000E16B0000}"/>
    <cellStyle name="Normal 29 2 5 2 3 4 3" xfId="29726" xr:uid="{00000000-0005-0000-0000-0000E26B0000}"/>
    <cellStyle name="Normal 29 2 5 2 3 5" xfId="29727" xr:uid="{00000000-0005-0000-0000-0000E36B0000}"/>
    <cellStyle name="Normal 29 2 5 2 3 5 2" xfId="29728" xr:uid="{00000000-0005-0000-0000-0000E46B0000}"/>
    <cellStyle name="Normal 29 2 5 2 3 6" xfId="29729" xr:uid="{00000000-0005-0000-0000-0000E56B0000}"/>
    <cellStyle name="Normal 29 2 5 2 4" xfId="29730" xr:uid="{00000000-0005-0000-0000-0000E66B0000}"/>
    <cellStyle name="Normal 29 2 5 2 4 2" xfId="29731" xr:uid="{00000000-0005-0000-0000-0000E76B0000}"/>
    <cellStyle name="Normal 29 2 5 2 4 2 2" xfId="29732" xr:uid="{00000000-0005-0000-0000-0000E86B0000}"/>
    <cellStyle name="Normal 29 2 5 2 4 2 2 2" xfId="29733" xr:uid="{00000000-0005-0000-0000-0000E96B0000}"/>
    <cellStyle name="Normal 29 2 5 2 4 2 3" xfId="29734" xr:uid="{00000000-0005-0000-0000-0000EA6B0000}"/>
    <cellStyle name="Normal 29 2 5 2 4 3" xfId="29735" xr:uid="{00000000-0005-0000-0000-0000EB6B0000}"/>
    <cellStyle name="Normal 29 2 5 2 4 3 2" xfId="29736" xr:uid="{00000000-0005-0000-0000-0000EC6B0000}"/>
    <cellStyle name="Normal 29 2 5 2 4 4" xfId="29737" xr:uid="{00000000-0005-0000-0000-0000ED6B0000}"/>
    <cellStyle name="Normal 29 2 5 2 5" xfId="29738" xr:uid="{00000000-0005-0000-0000-0000EE6B0000}"/>
    <cellStyle name="Normal 29 2 5 2 5 2" xfId="29739" xr:uid="{00000000-0005-0000-0000-0000EF6B0000}"/>
    <cellStyle name="Normal 29 2 5 2 5 2 2" xfId="29740" xr:uid="{00000000-0005-0000-0000-0000F06B0000}"/>
    <cellStyle name="Normal 29 2 5 2 5 2 2 2" xfId="29741" xr:uid="{00000000-0005-0000-0000-0000F16B0000}"/>
    <cellStyle name="Normal 29 2 5 2 5 2 3" xfId="29742" xr:uid="{00000000-0005-0000-0000-0000F26B0000}"/>
    <cellStyle name="Normal 29 2 5 2 5 3" xfId="29743" xr:uid="{00000000-0005-0000-0000-0000F36B0000}"/>
    <cellStyle name="Normal 29 2 5 2 5 3 2" xfId="29744" xr:uid="{00000000-0005-0000-0000-0000F46B0000}"/>
    <cellStyle name="Normal 29 2 5 2 5 4" xfId="29745" xr:uid="{00000000-0005-0000-0000-0000F56B0000}"/>
    <cellStyle name="Normal 29 2 5 2 6" xfId="29746" xr:uid="{00000000-0005-0000-0000-0000F66B0000}"/>
    <cellStyle name="Normal 29 2 5 2 6 2" xfId="29747" xr:uid="{00000000-0005-0000-0000-0000F76B0000}"/>
    <cellStyle name="Normal 29 2 5 2 6 2 2" xfId="29748" xr:uid="{00000000-0005-0000-0000-0000F86B0000}"/>
    <cellStyle name="Normal 29 2 5 2 6 3" xfId="29749" xr:uid="{00000000-0005-0000-0000-0000F96B0000}"/>
    <cellStyle name="Normal 29 2 5 2 7" xfId="29750" xr:uid="{00000000-0005-0000-0000-0000FA6B0000}"/>
    <cellStyle name="Normal 29 2 5 2 7 2" xfId="29751" xr:uid="{00000000-0005-0000-0000-0000FB6B0000}"/>
    <cellStyle name="Normal 29 2 5 2 8" xfId="29752" xr:uid="{00000000-0005-0000-0000-0000FC6B0000}"/>
    <cellStyle name="Normal 29 2 5 3" xfId="29753" xr:uid="{00000000-0005-0000-0000-0000FD6B0000}"/>
    <cellStyle name="Normal 29 2 5 3 2" xfId="29754" xr:uid="{00000000-0005-0000-0000-0000FE6B0000}"/>
    <cellStyle name="Normal 29 2 5 3 2 2" xfId="29755" xr:uid="{00000000-0005-0000-0000-0000FF6B0000}"/>
    <cellStyle name="Normal 29 2 5 3 2 2 2" xfId="29756" xr:uid="{00000000-0005-0000-0000-0000006C0000}"/>
    <cellStyle name="Normal 29 2 5 3 2 2 2 2" xfId="29757" xr:uid="{00000000-0005-0000-0000-0000016C0000}"/>
    <cellStyle name="Normal 29 2 5 3 2 2 2 2 2" xfId="29758" xr:uid="{00000000-0005-0000-0000-0000026C0000}"/>
    <cellStyle name="Normal 29 2 5 3 2 2 2 3" xfId="29759" xr:uid="{00000000-0005-0000-0000-0000036C0000}"/>
    <cellStyle name="Normal 29 2 5 3 2 2 3" xfId="29760" xr:uid="{00000000-0005-0000-0000-0000046C0000}"/>
    <cellStyle name="Normal 29 2 5 3 2 2 3 2" xfId="29761" xr:uid="{00000000-0005-0000-0000-0000056C0000}"/>
    <cellStyle name="Normal 29 2 5 3 2 2 4" xfId="29762" xr:uid="{00000000-0005-0000-0000-0000066C0000}"/>
    <cellStyle name="Normal 29 2 5 3 2 3" xfId="29763" xr:uid="{00000000-0005-0000-0000-0000076C0000}"/>
    <cellStyle name="Normal 29 2 5 3 2 3 2" xfId="29764" xr:uid="{00000000-0005-0000-0000-0000086C0000}"/>
    <cellStyle name="Normal 29 2 5 3 2 3 2 2" xfId="29765" xr:uid="{00000000-0005-0000-0000-0000096C0000}"/>
    <cellStyle name="Normal 29 2 5 3 2 3 2 2 2" xfId="29766" xr:uid="{00000000-0005-0000-0000-00000A6C0000}"/>
    <cellStyle name="Normal 29 2 5 3 2 3 2 3" xfId="29767" xr:uid="{00000000-0005-0000-0000-00000B6C0000}"/>
    <cellStyle name="Normal 29 2 5 3 2 3 3" xfId="29768" xr:uid="{00000000-0005-0000-0000-00000C6C0000}"/>
    <cellStyle name="Normal 29 2 5 3 2 3 3 2" xfId="29769" xr:uid="{00000000-0005-0000-0000-00000D6C0000}"/>
    <cellStyle name="Normal 29 2 5 3 2 3 4" xfId="29770" xr:uid="{00000000-0005-0000-0000-00000E6C0000}"/>
    <cellStyle name="Normal 29 2 5 3 2 4" xfId="29771" xr:uid="{00000000-0005-0000-0000-00000F6C0000}"/>
    <cellStyle name="Normal 29 2 5 3 2 4 2" xfId="29772" xr:uid="{00000000-0005-0000-0000-0000106C0000}"/>
    <cellStyle name="Normal 29 2 5 3 2 4 2 2" xfId="29773" xr:uid="{00000000-0005-0000-0000-0000116C0000}"/>
    <cellStyle name="Normal 29 2 5 3 2 4 3" xfId="29774" xr:uid="{00000000-0005-0000-0000-0000126C0000}"/>
    <cellStyle name="Normal 29 2 5 3 2 5" xfId="29775" xr:uid="{00000000-0005-0000-0000-0000136C0000}"/>
    <cellStyle name="Normal 29 2 5 3 2 5 2" xfId="29776" xr:uid="{00000000-0005-0000-0000-0000146C0000}"/>
    <cellStyle name="Normal 29 2 5 3 2 6" xfId="29777" xr:uid="{00000000-0005-0000-0000-0000156C0000}"/>
    <cellStyle name="Normal 29 2 5 3 3" xfId="29778" xr:uid="{00000000-0005-0000-0000-0000166C0000}"/>
    <cellStyle name="Normal 29 2 5 3 3 2" xfId="29779" xr:uid="{00000000-0005-0000-0000-0000176C0000}"/>
    <cellStyle name="Normal 29 2 5 3 3 2 2" xfId="29780" xr:uid="{00000000-0005-0000-0000-0000186C0000}"/>
    <cellStyle name="Normal 29 2 5 3 3 2 2 2" xfId="29781" xr:uid="{00000000-0005-0000-0000-0000196C0000}"/>
    <cellStyle name="Normal 29 2 5 3 3 2 3" xfId="29782" xr:uid="{00000000-0005-0000-0000-00001A6C0000}"/>
    <cellStyle name="Normal 29 2 5 3 3 3" xfId="29783" xr:uid="{00000000-0005-0000-0000-00001B6C0000}"/>
    <cellStyle name="Normal 29 2 5 3 3 3 2" xfId="29784" xr:uid="{00000000-0005-0000-0000-00001C6C0000}"/>
    <cellStyle name="Normal 29 2 5 3 3 4" xfId="29785" xr:uid="{00000000-0005-0000-0000-00001D6C0000}"/>
    <cellStyle name="Normal 29 2 5 3 4" xfId="29786" xr:uid="{00000000-0005-0000-0000-00001E6C0000}"/>
    <cellStyle name="Normal 29 2 5 3 4 2" xfId="29787" xr:uid="{00000000-0005-0000-0000-00001F6C0000}"/>
    <cellStyle name="Normal 29 2 5 3 4 2 2" xfId="29788" xr:uid="{00000000-0005-0000-0000-0000206C0000}"/>
    <cellStyle name="Normal 29 2 5 3 4 2 2 2" xfId="29789" xr:uid="{00000000-0005-0000-0000-0000216C0000}"/>
    <cellStyle name="Normal 29 2 5 3 4 2 3" xfId="29790" xr:uid="{00000000-0005-0000-0000-0000226C0000}"/>
    <cellStyle name="Normal 29 2 5 3 4 3" xfId="29791" xr:uid="{00000000-0005-0000-0000-0000236C0000}"/>
    <cellStyle name="Normal 29 2 5 3 4 3 2" xfId="29792" xr:uid="{00000000-0005-0000-0000-0000246C0000}"/>
    <cellStyle name="Normal 29 2 5 3 4 4" xfId="29793" xr:uid="{00000000-0005-0000-0000-0000256C0000}"/>
    <cellStyle name="Normal 29 2 5 3 5" xfId="29794" xr:uid="{00000000-0005-0000-0000-0000266C0000}"/>
    <cellStyle name="Normal 29 2 5 3 5 2" xfId="29795" xr:uid="{00000000-0005-0000-0000-0000276C0000}"/>
    <cellStyle name="Normal 29 2 5 3 5 2 2" xfId="29796" xr:uid="{00000000-0005-0000-0000-0000286C0000}"/>
    <cellStyle name="Normal 29 2 5 3 5 3" xfId="29797" xr:uid="{00000000-0005-0000-0000-0000296C0000}"/>
    <cellStyle name="Normal 29 2 5 3 6" xfId="29798" xr:uid="{00000000-0005-0000-0000-00002A6C0000}"/>
    <cellStyle name="Normal 29 2 5 3 6 2" xfId="29799" xr:uid="{00000000-0005-0000-0000-00002B6C0000}"/>
    <cellStyle name="Normal 29 2 5 3 7" xfId="29800" xr:uid="{00000000-0005-0000-0000-00002C6C0000}"/>
    <cellStyle name="Normal 29 2 5 4" xfId="29801" xr:uid="{00000000-0005-0000-0000-00002D6C0000}"/>
    <cellStyle name="Normal 29 2 5 4 2" xfId="29802" xr:uid="{00000000-0005-0000-0000-00002E6C0000}"/>
    <cellStyle name="Normal 29 2 5 4 2 2" xfId="29803" xr:uid="{00000000-0005-0000-0000-00002F6C0000}"/>
    <cellStyle name="Normal 29 2 5 4 2 2 2" xfId="29804" xr:uid="{00000000-0005-0000-0000-0000306C0000}"/>
    <cellStyle name="Normal 29 2 5 4 2 2 2 2" xfId="29805" xr:uid="{00000000-0005-0000-0000-0000316C0000}"/>
    <cellStyle name="Normal 29 2 5 4 2 2 3" xfId="29806" xr:uid="{00000000-0005-0000-0000-0000326C0000}"/>
    <cellStyle name="Normal 29 2 5 4 2 3" xfId="29807" xr:uid="{00000000-0005-0000-0000-0000336C0000}"/>
    <cellStyle name="Normal 29 2 5 4 2 3 2" xfId="29808" xr:uid="{00000000-0005-0000-0000-0000346C0000}"/>
    <cellStyle name="Normal 29 2 5 4 2 4" xfId="29809" xr:uid="{00000000-0005-0000-0000-0000356C0000}"/>
    <cellStyle name="Normal 29 2 5 4 3" xfId="29810" xr:uid="{00000000-0005-0000-0000-0000366C0000}"/>
    <cellStyle name="Normal 29 2 5 4 3 2" xfId="29811" xr:uid="{00000000-0005-0000-0000-0000376C0000}"/>
    <cellStyle name="Normal 29 2 5 4 3 2 2" xfId="29812" xr:uid="{00000000-0005-0000-0000-0000386C0000}"/>
    <cellStyle name="Normal 29 2 5 4 3 2 2 2" xfId="29813" xr:uid="{00000000-0005-0000-0000-0000396C0000}"/>
    <cellStyle name="Normal 29 2 5 4 3 2 3" xfId="29814" xr:uid="{00000000-0005-0000-0000-00003A6C0000}"/>
    <cellStyle name="Normal 29 2 5 4 3 3" xfId="29815" xr:uid="{00000000-0005-0000-0000-00003B6C0000}"/>
    <cellStyle name="Normal 29 2 5 4 3 3 2" xfId="29816" xr:uid="{00000000-0005-0000-0000-00003C6C0000}"/>
    <cellStyle name="Normal 29 2 5 4 3 4" xfId="29817" xr:uid="{00000000-0005-0000-0000-00003D6C0000}"/>
    <cellStyle name="Normal 29 2 5 4 4" xfId="29818" xr:uid="{00000000-0005-0000-0000-00003E6C0000}"/>
    <cellStyle name="Normal 29 2 5 4 4 2" xfId="29819" xr:uid="{00000000-0005-0000-0000-00003F6C0000}"/>
    <cellStyle name="Normal 29 2 5 4 4 2 2" xfId="29820" xr:uid="{00000000-0005-0000-0000-0000406C0000}"/>
    <cellStyle name="Normal 29 2 5 4 4 3" xfId="29821" xr:uid="{00000000-0005-0000-0000-0000416C0000}"/>
    <cellStyle name="Normal 29 2 5 4 5" xfId="29822" xr:uid="{00000000-0005-0000-0000-0000426C0000}"/>
    <cellStyle name="Normal 29 2 5 4 5 2" xfId="29823" xr:uid="{00000000-0005-0000-0000-0000436C0000}"/>
    <cellStyle name="Normal 29 2 5 4 6" xfId="29824" xr:uid="{00000000-0005-0000-0000-0000446C0000}"/>
    <cellStyle name="Normal 29 2 5 5" xfId="29825" xr:uid="{00000000-0005-0000-0000-0000456C0000}"/>
    <cellStyle name="Normal 29 2 5 5 2" xfId="29826" xr:uid="{00000000-0005-0000-0000-0000466C0000}"/>
    <cellStyle name="Normal 29 2 5 5 2 2" xfId="29827" xr:uid="{00000000-0005-0000-0000-0000476C0000}"/>
    <cellStyle name="Normal 29 2 5 5 2 2 2" xfId="29828" xr:uid="{00000000-0005-0000-0000-0000486C0000}"/>
    <cellStyle name="Normal 29 2 5 5 2 3" xfId="29829" xr:uid="{00000000-0005-0000-0000-0000496C0000}"/>
    <cellStyle name="Normal 29 2 5 5 3" xfId="29830" xr:uid="{00000000-0005-0000-0000-00004A6C0000}"/>
    <cellStyle name="Normal 29 2 5 5 3 2" xfId="29831" xr:uid="{00000000-0005-0000-0000-00004B6C0000}"/>
    <cellStyle name="Normal 29 2 5 5 4" xfId="29832" xr:uid="{00000000-0005-0000-0000-00004C6C0000}"/>
    <cellStyle name="Normal 29 2 5 6" xfId="29833" xr:uid="{00000000-0005-0000-0000-00004D6C0000}"/>
    <cellStyle name="Normal 29 2 5 6 2" xfId="29834" xr:uid="{00000000-0005-0000-0000-00004E6C0000}"/>
    <cellStyle name="Normal 29 2 5 6 2 2" xfId="29835" xr:uid="{00000000-0005-0000-0000-00004F6C0000}"/>
    <cellStyle name="Normal 29 2 5 6 2 2 2" xfId="29836" xr:uid="{00000000-0005-0000-0000-0000506C0000}"/>
    <cellStyle name="Normal 29 2 5 6 2 3" xfId="29837" xr:uid="{00000000-0005-0000-0000-0000516C0000}"/>
    <cellStyle name="Normal 29 2 5 6 3" xfId="29838" xr:uid="{00000000-0005-0000-0000-0000526C0000}"/>
    <cellStyle name="Normal 29 2 5 6 3 2" xfId="29839" xr:uid="{00000000-0005-0000-0000-0000536C0000}"/>
    <cellStyle name="Normal 29 2 5 6 4" xfId="29840" xr:uid="{00000000-0005-0000-0000-0000546C0000}"/>
    <cellStyle name="Normal 29 2 5 7" xfId="29841" xr:uid="{00000000-0005-0000-0000-0000556C0000}"/>
    <cellStyle name="Normal 29 2 5 7 2" xfId="29842" xr:uid="{00000000-0005-0000-0000-0000566C0000}"/>
    <cellStyle name="Normal 29 2 5 7 2 2" xfId="29843" xr:uid="{00000000-0005-0000-0000-0000576C0000}"/>
    <cellStyle name="Normal 29 2 5 7 3" xfId="29844" xr:uid="{00000000-0005-0000-0000-0000586C0000}"/>
    <cellStyle name="Normal 29 2 5 8" xfId="29845" xr:uid="{00000000-0005-0000-0000-0000596C0000}"/>
    <cellStyle name="Normal 29 2 5 8 2" xfId="29846" xr:uid="{00000000-0005-0000-0000-00005A6C0000}"/>
    <cellStyle name="Normal 29 2 5 9" xfId="29847" xr:uid="{00000000-0005-0000-0000-00005B6C0000}"/>
    <cellStyle name="Normal 29 2 5 9 2" xfId="29848" xr:uid="{00000000-0005-0000-0000-00005C6C0000}"/>
    <cellStyle name="Normal 29 2 6" xfId="29849" xr:uid="{00000000-0005-0000-0000-00005D6C0000}"/>
    <cellStyle name="Normal 29 2 6 2" xfId="29850" xr:uid="{00000000-0005-0000-0000-00005E6C0000}"/>
    <cellStyle name="Normal 29 2 6 2 2" xfId="29851" xr:uid="{00000000-0005-0000-0000-00005F6C0000}"/>
    <cellStyle name="Normal 29 2 6 2 2 2" xfId="29852" xr:uid="{00000000-0005-0000-0000-0000606C0000}"/>
    <cellStyle name="Normal 29 2 6 2 2 2 2" xfId="29853" xr:uid="{00000000-0005-0000-0000-0000616C0000}"/>
    <cellStyle name="Normal 29 2 6 2 2 2 2 2" xfId="29854" xr:uid="{00000000-0005-0000-0000-0000626C0000}"/>
    <cellStyle name="Normal 29 2 6 2 2 2 2 2 2" xfId="29855" xr:uid="{00000000-0005-0000-0000-0000636C0000}"/>
    <cellStyle name="Normal 29 2 6 2 2 2 2 3" xfId="29856" xr:uid="{00000000-0005-0000-0000-0000646C0000}"/>
    <cellStyle name="Normal 29 2 6 2 2 2 3" xfId="29857" xr:uid="{00000000-0005-0000-0000-0000656C0000}"/>
    <cellStyle name="Normal 29 2 6 2 2 2 3 2" xfId="29858" xr:uid="{00000000-0005-0000-0000-0000666C0000}"/>
    <cellStyle name="Normal 29 2 6 2 2 2 4" xfId="29859" xr:uid="{00000000-0005-0000-0000-0000676C0000}"/>
    <cellStyle name="Normal 29 2 6 2 2 3" xfId="29860" xr:uid="{00000000-0005-0000-0000-0000686C0000}"/>
    <cellStyle name="Normal 29 2 6 2 2 3 2" xfId="29861" xr:uid="{00000000-0005-0000-0000-0000696C0000}"/>
    <cellStyle name="Normal 29 2 6 2 2 3 2 2" xfId="29862" xr:uid="{00000000-0005-0000-0000-00006A6C0000}"/>
    <cellStyle name="Normal 29 2 6 2 2 3 2 2 2" xfId="29863" xr:uid="{00000000-0005-0000-0000-00006B6C0000}"/>
    <cellStyle name="Normal 29 2 6 2 2 3 2 3" xfId="29864" xr:uid="{00000000-0005-0000-0000-00006C6C0000}"/>
    <cellStyle name="Normal 29 2 6 2 2 3 3" xfId="29865" xr:uid="{00000000-0005-0000-0000-00006D6C0000}"/>
    <cellStyle name="Normal 29 2 6 2 2 3 3 2" xfId="29866" xr:uid="{00000000-0005-0000-0000-00006E6C0000}"/>
    <cellStyle name="Normal 29 2 6 2 2 3 4" xfId="29867" xr:uid="{00000000-0005-0000-0000-00006F6C0000}"/>
    <cellStyle name="Normal 29 2 6 2 2 4" xfId="29868" xr:uid="{00000000-0005-0000-0000-0000706C0000}"/>
    <cellStyle name="Normal 29 2 6 2 2 4 2" xfId="29869" xr:uid="{00000000-0005-0000-0000-0000716C0000}"/>
    <cellStyle name="Normal 29 2 6 2 2 4 2 2" xfId="29870" xr:uid="{00000000-0005-0000-0000-0000726C0000}"/>
    <cellStyle name="Normal 29 2 6 2 2 4 3" xfId="29871" xr:uid="{00000000-0005-0000-0000-0000736C0000}"/>
    <cellStyle name="Normal 29 2 6 2 2 5" xfId="29872" xr:uid="{00000000-0005-0000-0000-0000746C0000}"/>
    <cellStyle name="Normal 29 2 6 2 2 5 2" xfId="29873" xr:uid="{00000000-0005-0000-0000-0000756C0000}"/>
    <cellStyle name="Normal 29 2 6 2 2 6" xfId="29874" xr:uid="{00000000-0005-0000-0000-0000766C0000}"/>
    <cellStyle name="Normal 29 2 6 2 3" xfId="29875" xr:uid="{00000000-0005-0000-0000-0000776C0000}"/>
    <cellStyle name="Normal 29 2 6 2 3 2" xfId="29876" xr:uid="{00000000-0005-0000-0000-0000786C0000}"/>
    <cellStyle name="Normal 29 2 6 2 3 2 2" xfId="29877" xr:uid="{00000000-0005-0000-0000-0000796C0000}"/>
    <cellStyle name="Normal 29 2 6 2 3 2 2 2" xfId="29878" xr:uid="{00000000-0005-0000-0000-00007A6C0000}"/>
    <cellStyle name="Normal 29 2 6 2 3 2 3" xfId="29879" xr:uid="{00000000-0005-0000-0000-00007B6C0000}"/>
    <cellStyle name="Normal 29 2 6 2 3 3" xfId="29880" xr:uid="{00000000-0005-0000-0000-00007C6C0000}"/>
    <cellStyle name="Normal 29 2 6 2 3 3 2" xfId="29881" xr:uid="{00000000-0005-0000-0000-00007D6C0000}"/>
    <cellStyle name="Normal 29 2 6 2 3 4" xfId="29882" xr:uid="{00000000-0005-0000-0000-00007E6C0000}"/>
    <cellStyle name="Normal 29 2 6 2 4" xfId="29883" xr:uid="{00000000-0005-0000-0000-00007F6C0000}"/>
    <cellStyle name="Normal 29 2 6 2 4 2" xfId="29884" xr:uid="{00000000-0005-0000-0000-0000806C0000}"/>
    <cellStyle name="Normal 29 2 6 2 4 2 2" xfId="29885" xr:uid="{00000000-0005-0000-0000-0000816C0000}"/>
    <cellStyle name="Normal 29 2 6 2 4 2 2 2" xfId="29886" xr:uid="{00000000-0005-0000-0000-0000826C0000}"/>
    <cellStyle name="Normal 29 2 6 2 4 2 3" xfId="29887" xr:uid="{00000000-0005-0000-0000-0000836C0000}"/>
    <cellStyle name="Normal 29 2 6 2 4 3" xfId="29888" xr:uid="{00000000-0005-0000-0000-0000846C0000}"/>
    <cellStyle name="Normal 29 2 6 2 4 3 2" xfId="29889" xr:uid="{00000000-0005-0000-0000-0000856C0000}"/>
    <cellStyle name="Normal 29 2 6 2 4 4" xfId="29890" xr:uid="{00000000-0005-0000-0000-0000866C0000}"/>
    <cellStyle name="Normal 29 2 6 2 5" xfId="29891" xr:uid="{00000000-0005-0000-0000-0000876C0000}"/>
    <cellStyle name="Normal 29 2 6 2 5 2" xfId="29892" xr:uid="{00000000-0005-0000-0000-0000886C0000}"/>
    <cellStyle name="Normal 29 2 6 2 5 2 2" xfId="29893" xr:uid="{00000000-0005-0000-0000-0000896C0000}"/>
    <cellStyle name="Normal 29 2 6 2 5 3" xfId="29894" xr:uid="{00000000-0005-0000-0000-00008A6C0000}"/>
    <cellStyle name="Normal 29 2 6 2 6" xfId="29895" xr:uid="{00000000-0005-0000-0000-00008B6C0000}"/>
    <cellStyle name="Normal 29 2 6 2 6 2" xfId="29896" xr:uid="{00000000-0005-0000-0000-00008C6C0000}"/>
    <cellStyle name="Normal 29 2 6 2 7" xfId="29897" xr:uid="{00000000-0005-0000-0000-00008D6C0000}"/>
    <cellStyle name="Normal 29 2 6 3" xfId="29898" xr:uid="{00000000-0005-0000-0000-00008E6C0000}"/>
    <cellStyle name="Normal 29 2 6 3 2" xfId="29899" xr:uid="{00000000-0005-0000-0000-00008F6C0000}"/>
    <cellStyle name="Normal 29 2 6 3 2 2" xfId="29900" xr:uid="{00000000-0005-0000-0000-0000906C0000}"/>
    <cellStyle name="Normal 29 2 6 3 2 2 2" xfId="29901" xr:uid="{00000000-0005-0000-0000-0000916C0000}"/>
    <cellStyle name="Normal 29 2 6 3 2 2 2 2" xfId="29902" xr:uid="{00000000-0005-0000-0000-0000926C0000}"/>
    <cellStyle name="Normal 29 2 6 3 2 2 3" xfId="29903" xr:uid="{00000000-0005-0000-0000-0000936C0000}"/>
    <cellStyle name="Normal 29 2 6 3 2 3" xfId="29904" xr:uid="{00000000-0005-0000-0000-0000946C0000}"/>
    <cellStyle name="Normal 29 2 6 3 2 3 2" xfId="29905" xr:uid="{00000000-0005-0000-0000-0000956C0000}"/>
    <cellStyle name="Normal 29 2 6 3 2 4" xfId="29906" xr:uid="{00000000-0005-0000-0000-0000966C0000}"/>
    <cellStyle name="Normal 29 2 6 3 3" xfId="29907" xr:uid="{00000000-0005-0000-0000-0000976C0000}"/>
    <cellStyle name="Normal 29 2 6 3 3 2" xfId="29908" xr:uid="{00000000-0005-0000-0000-0000986C0000}"/>
    <cellStyle name="Normal 29 2 6 3 3 2 2" xfId="29909" xr:uid="{00000000-0005-0000-0000-0000996C0000}"/>
    <cellStyle name="Normal 29 2 6 3 3 2 2 2" xfId="29910" xr:uid="{00000000-0005-0000-0000-00009A6C0000}"/>
    <cellStyle name="Normal 29 2 6 3 3 2 3" xfId="29911" xr:uid="{00000000-0005-0000-0000-00009B6C0000}"/>
    <cellStyle name="Normal 29 2 6 3 3 3" xfId="29912" xr:uid="{00000000-0005-0000-0000-00009C6C0000}"/>
    <cellStyle name="Normal 29 2 6 3 3 3 2" xfId="29913" xr:uid="{00000000-0005-0000-0000-00009D6C0000}"/>
    <cellStyle name="Normal 29 2 6 3 3 4" xfId="29914" xr:uid="{00000000-0005-0000-0000-00009E6C0000}"/>
    <cellStyle name="Normal 29 2 6 3 4" xfId="29915" xr:uid="{00000000-0005-0000-0000-00009F6C0000}"/>
    <cellStyle name="Normal 29 2 6 3 4 2" xfId="29916" xr:uid="{00000000-0005-0000-0000-0000A06C0000}"/>
    <cellStyle name="Normal 29 2 6 3 4 2 2" xfId="29917" xr:uid="{00000000-0005-0000-0000-0000A16C0000}"/>
    <cellStyle name="Normal 29 2 6 3 4 3" xfId="29918" xr:uid="{00000000-0005-0000-0000-0000A26C0000}"/>
    <cellStyle name="Normal 29 2 6 3 5" xfId="29919" xr:uid="{00000000-0005-0000-0000-0000A36C0000}"/>
    <cellStyle name="Normal 29 2 6 3 5 2" xfId="29920" xr:uid="{00000000-0005-0000-0000-0000A46C0000}"/>
    <cellStyle name="Normal 29 2 6 3 6" xfId="29921" xr:uid="{00000000-0005-0000-0000-0000A56C0000}"/>
    <cellStyle name="Normal 29 2 6 4" xfId="29922" xr:uid="{00000000-0005-0000-0000-0000A66C0000}"/>
    <cellStyle name="Normal 29 2 6 4 2" xfId="29923" xr:uid="{00000000-0005-0000-0000-0000A76C0000}"/>
    <cellStyle name="Normal 29 2 6 4 2 2" xfId="29924" xr:uid="{00000000-0005-0000-0000-0000A86C0000}"/>
    <cellStyle name="Normal 29 2 6 4 2 2 2" xfId="29925" xr:uid="{00000000-0005-0000-0000-0000A96C0000}"/>
    <cellStyle name="Normal 29 2 6 4 2 3" xfId="29926" xr:uid="{00000000-0005-0000-0000-0000AA6C0000}"/>
    <cellStyle name="Normal 29 2 6 4 3" xfId="29927" xr:uid="{00000000-0005-0000-0000-0000AB6C0000}"/>
    <cellStyle name="Normal 29 2 6 4 3 2" xfId="29928" xr:uid="{00000000-0005-0000-0000-0000AC6C0000}"/>
    <cellStyle name="Normal 29 2 6 4 4" xfId="29929" xr:uid="{00000000-0005-0000-0000-0000AD6C0000}"/>
    <cellStyle name="Normal 29 2 6 5" xfId="29930" xr:uid="{00000000-0005-0000-0000-0000AE6C0000}"/>
    <cellStyle name="Normal 29 2 6 5 2" xfId="29931" xr:uid="{00000000-0005-0000-0000-0000AF6C0000}"/>
    <cellStyle name="Normal 29 2 6 5 2 2" xfId="29932" xr:uid="{00000000-0005-0000-0000-0000B06C0000}"/>
    <cellStyle name="Normal 29 2 6 5 2 2 2" xfId="29933" xr:uid="{00000000-0005-0000-0000-0000B16C0000}"/>
    <cellStyle name="Normal 29 2 6 5 2 3" xfId="29934" xr:uid="{00000000-0005-0000-0000-0000B26C0000}"/>
    <cellStyle name="Normal 29 2 6 5 3" xfId="29935" xr:uid="{00000000-0005-0000-0000-0000B36C0000}"/>
    <cellStyle name="Normal 29 2 6 5 3 2" xfId="29936" xr:uid="{00000000-0005-0000-0000-0000B46C0000}"/>
    <cellStyle name="Normal 29 2 6 5 4" xfId="29937" xr:uid="{00000000-0005-0000-0000-0000B56C0000}"/>
    <cellStyle name="Normal 29 2 6 6" xfId="29938" xr:uid="{00000000-0005-0000-0000-0000B66C0000}"/>
    <cellStyle name="Normal 29 2 6 6 2" xfId="29939" xr:uid="{00000000-0005-0000-0000-0000B76C0000}"/>
    <cellStyle name="Normal 29 2 6 6 2 2" xfId="29940" xr:uid="{00000000-0005-0000-0000-0000B86C0000}"/>
    <cellStyle name="Normal 29 2 6 6 3" xfId="29941" xr:uid="{00000000-0005-0000-0000-0000B96C0000}"/>
    <cellStyle name="Normal 29 2 6 7" xfId="29942" xr:uid="{00000000-0005-0000-0000-0000BA6C0000}"/>
    <cellStyle name="Normal 29 2 6 7 2" xfId="29943" xr:uid="{00000000-0005-0000-0000-0000BB6C0000}"/>
    <cellStyle name="Normal 29 2 6 8" xfId="29944" xr:uid="{00000000-0005-0000-0000-0000BC6C0000}"/>
    <cellStyle name="Normal 29 2 7" xfId="29945" xr:uid="{00000000-0005-0000-0000-0000BD6C0000}"/>
    <cellStyle name="Normal 29 2 7 2" xfId="29946" xr:uid="{00000000-0005-0000-0000-0000BE6C0000}"/>
    <cellStyle name="Normal 29 2 7 2 2" xfId="29947" xr:uid="{00000000-0005-0000-0000-0000BF6C0000}"/>
    <cellStyle name="Normal 29 2 7 2 2 2" xfId="29948" xr:uid="{00000000-0005-0000-0000-0000C06C0000}"/>
    <cellStyle name="Normal 29 2 7 2 2 2 2" xfId="29949" xr:uid="{00000000-0005-0000-0000-0000C16C0000}"/>
    <cellStyle name="Normal 29 2 7 2 2 2 2 2" xfId="29950" xr:uid="{00000000-0005-0000-0000-0000C26C0000}"/>
    <cellStyle name="Normal 29 2 7 2 2 2 3" xfId="29951" xr:uid="{00000000-0005-0000-0000-0000C36C0000}"/>
    <cellStyle name="Normal 29 2 7 2 2 3" xfId="29952" xr:uid="{00000000-0005-0000-0000-0000C46C0000}"/>
    <cellStyle name="Normal 29 2 7 2 2 3 2" xfId="29953" xr:uid="{00000000-0005-0000-0000-0000C56C0000}"/>
    <cellStyle name="Normal 29 2 7 2 2 4" xfId="29954" xr:uid="{00000000-0005-0000-0000-0000C66C0000}"/>
    <cellStyle name="Normal 29 2 7 2 3" xfId="29955" xr:uid="{00000000-0005-0000-0000-0000C76C0000}"/>
    <cellStyle name="Normal 29 2 7 2 3 2" xfId="29956" xr:uid="{00000000-0005-0000-0000-0000C86C0000}"/>
    <cellStyle name="Normal 29 2 7 2 3 2 2" xfId="29957" xr:uid="{00000000-0005-0000-0000-0000C96C0000}"/>
    <cellStyle name="Normal 29 2 7 2 3 2 2 2" xfId="29958" xr:uid="{00000000-0005-0000-0000-0000CA6C0000}"/>
    <cellStyle name="Normal 29 2 7 2 3 2 3" xfId="29959" xr:uid="{00000000-0005-0000-0000-0000CB6C0000}"/>
    <cellStyle name="Normal 29 2 7 2 3 3" xfId="29960" xr:uid="{00000000-0005-0000-0000-0000CC6C0000}"/>
    <cellStyle name="Normal 29 2 7 2 3 3 2" xfId="29961" xr:uid="{00000000-0005-0000-0000-0000CD6C0000}"/>
    <cellStyle name="Normal 29 2 7 2 3 4" xfId="29962" xr:uid="{00000000-0005-0000-0000-0000CE6C0000}"/>
    <cellStyle name="Normal 29 2 7 2 4" xfId="29963" xr:uid="{00000000-0005-0000-0000-0000CF6C0000}"/>
    <cellStyle name="Normal 29 2 7 2 4 2" xfId="29964" xr:uid="{00000000-0005-0000-0000-0000D06C0000}"/>
    <cellStyle name="Normal 29 2 7 2 4 2 2" xfId="29965" xr:uid="{00000000-0005-0000-0000-0000D16C0000}"/>
    <cellStyle name="Normal 29 2 7 2 4 3" xfId="29966" xr:uid="{00000000-0005-0000-0000-0000D26C0000}"/>
    <cellStyle name="Normal 29 2 7 2 5" xfId="29967" xr:uid="{00000000-0005-0000-0000-0000D36C0000}"/>
    <cellStyle name="Normal 29 2 7 2 5 2" xfId="29968" xr:uid="{00000000-0005-0000-0000-0000D46C0000}"/>
    <cellStyle name="Normal 29 2 7 2 6" xfId="29969" xr:uid="{00000000-0005-0000-0000-0000D56C0000}"/>
    <cellStyle name="Normal 29 2 7 3" xfId="29970" xr:uid="{00000000-0005-0000-0000-0000D66C0000}"/>
    <cellStyle name="Normal 29 2 7 3 2" xfId="29971" xr:uid="{00000000-0005-0000-0000-0000D76C0000}"/>
    <cellStyle name="Normal 29 2 7 3 2 2" xfId="29972" xr:uid="{00000000-0005-0000-0000-0000D86C0000}"/>
    <cellStyle name="Normal 29 2 7 3 2 2 2" xfId="29973" xr:uid="{00000000-0005-0000-0000-0000D96C0000}"/>
    <cellStyle name="Normal 29 2 7 3 2 3" xfId="29974" xr:uid="{00000000-0005-0000-0000-0000DA6C0000}"/>
    <cellStyle name="Normal 29 2 7 3 3" xfId="29975" xr:uid="{00000000-0005-0000-0000-0000DB6C0000}"/>
    <cellStyle name="Normal 29 2 7 3 3 2" xfId="29976" xr:uid="{00000000-0005-0000-0000-0000DC6C0000}"/>
    <cellStyle name="Normal 29 2 7 3 4" xfId="29977" xr:uid="{00000000-0005-0000-0000-0000DD6C0000}"/>
    <cellStyle name="Normal 29 2 7 4" xfId="29978" xr:uid="{00000000-0005-0000-0000-0000DE6C0000}"/>
    <cellStyle name="Normal 29 2 7 4 2" xfId="29979" xr:uid="{00000000-0005-0000-0000-0000DF6C0000}"/>
    <cellStyle name="Normal 29 2 7 4 2 2" xfId="29980" xr:uid="{00000000-0005-0000-0000-0000E06C0000}"/>
    <cellStyle name="Normal 29 2 7 4 2 2 2" xfId="29981" xr:uid="{00000000-0005-0000-0000-0000E16C0000}"/>
    <cellStyle name="Normal 29 2 7 4 2 3" xfId="29982" xr:uid="{00000000-0005-0000-0000-0000E26C0000}"/>
    <cellStyle name="Normal 29 2 7 4 3" xfId="29983" xr:uid="{00000000-0005-0000-0000-0000E36C0000}"/>
    <cellStyle name="Normal 29 2 7 4 3 2" xfId="29984" xr:uid="{00000000-0005-0000-0000-0000E46C0000}"/>
    <cellStyle name="Normal 29 2 7 4 4" xfId="29985" xr:uid="{00000000-0005-0000-0000-0000E56C0000}"/>
    <cellStyle name="Normal 29 2 7 5" xfId="29986" xr:uid="{00000000-0005-0000-0000-0000E66C0000}"/>
    <cellStyle name="Normal 29 2 7 5 2" xfId="29987" xr:uid="{00000000-0005-0000-0000-0000E76C0000}"/>
    <cellStyle name="Normal 29 2 7 5 2 2" xfId="29988" xr:uid="{00000000-0005-0000-0000-0000E86C0000}"/>
    <cellStyle name="Normal 29 2 7 5 3" xfId="29989" xr:uid="{00000000-0005-0000-0000-0000E96C0000}"/>
    <cellStyle name="Normal 29 2 7 6" xfId="29990" xr:uid="{00000000-0005-0000-0000-0000EA6C0000}"/>
    <cellStyle name="Normal 29 2 7 6 2" xfId="29991" xr:uid="{00000000-0005-0000-0000-0000EB6C0000}"/>
    <cellStyle name="Normal 29 2 7 7" xfId="29992" xr:uid="{00000000-0005-0000-0000-0000EC6C0000}"/>
    <cellStyle name="Normal 29 2 8" xfId="29993" xr:uid="{00000000-0005-0000-0000-0000ED6C0000}"/>
    <cellStyle name="Normal 29 2 8 2" xfId="29994" xr:uid="{00000000-0005-0000-0000-0000EE6C0000}"/>
    <cellStyle name="Normal 29 2 8 2 2" xfId="29995" xr:uid="{00000000-0005-0000-0000-0000EF6C0000}"/>
    <cellStyle name="Normal 29 2 8 2 2 2" xfId="29996" xr:uid="{00000000-0005-0000-0000-0000F06C0000}"/>
    <cellStyle name="Normal 29 2 8 2 2 2 2" xfId="29997" xr:uid="{00000000-0005-0000-0000-0000F16C0000}"/>
    <cellStyle name="Normal 29 2 8 2 2 3" xfId="29998" xr:uid="{00000000-0005-0000-0000-0000F26C0000}"/>
    <cellStyle name="Normal 29 2 8 2 3" xfId="29999" xr:uid="{00000000-0005-0000-0000-0000F36C0000}"/>
    <cellStyle name="Normal 29 2 8 2 3 2" xfId="30000" xr:uid="{00000000-0005-0000-0000-0000F46C0000}"/>
    <cellStyle name="Normal 29 2 8 2 4" xfId="30001" xr:uid="{00000000-0005-0000-0000-0000F56C0000}"/>
    <cellStyle name="Normal 29 2 8 3" xfId="30002" xr:uid="{00000000-0005-0000-0000-0000F66C0000}"/>
    <cellStyle name="Normal 29 2 8 3 2" xfId="30003" xr:uid="{00000000-0005-0000-0000-0000F76C0000}"/>
    <cellStyle name="Normal 29 2 8 3 2 2" xfId="30004" xr:uid="{00000000-0005-0000-0000-0000F86C0000}"/>
    <cellStyle name="Normal 29 2 8 3 2 2 2" xfId="30005" xr:uid="{00000000-0005-0000-0000-0000F96C0000}"/>
    <cellStyle name="Normal 29 2 8 3 2 3" xfId="30006" xr:uid="{00000000-0005-0000-0000-0000FA6C0000}"/>
    <cellStyle name="Normal 29 2 8 3 3" xfId="30007" xr:uid="{00000000-0005-0000-0000-0000FB6C0000}"/>
    <cellStyle name="Normal 29 2 8 3 3 2" xfId="30008" xr:uid="{00000000-0005-0000-0000-0000FC6C0000}"/>
    <cellStyle name="Normal 29 2 8 3 4" xfId="30009" xr:uid="{00000000-0005-0000-0000-0000FD6C0000}"/>
    <cellStyle name="Normal 29 2 8 4" xfId="30010" xr:uid="{00000000-0005-0000-0000-0000FE6C0000}"/>
    <cellStyle name="Normal 29 2 8 4 2" xfId="30011" xr:uid="{00000000-0005-0000-0000-0000FF6C0000}"/>
    <cellStyle name="Normal 29 2 8 4 2 2" xfId="30012" xr:uid="{00000000-0005-0000-0000-0000006D0000}"/>
    <cellStyle name="Normal 29 2 8 4 3" xfId="30013" xr:uid="{00000000-0005-0000-0000-0000016D0000}"/>
    <cellStyle name="Normal 29 2 8 5" xfId="30014" xr:uid="{00000000-0005-0000-0000-0000026D0000}"/>
    <cellStyle name="Normal 29 2 8 5 2" xfId="30015" xr:uid="{00000000-0005-0000-0000-0000036D0000}"/>
    <cellStyle name="Normal 29 2 8 6" xfId="30016" xr:uid="{00000000-0005-0000-0000-0000046D0000}"/>
    <cellStyle name="Normal 29 2 9" xfId="30017" xr:uid="{00000000-0005-0000-0000-0000056D0000}"/>
    <cellStyle name="Normal 29 2 9 2" xfId="30018" xr:uid="{00000000-0005-0000-0000-0000066D0000}"/>
    <cellStyle name="Normal 29 2 9 2 2" xfId="30019" xr:uid="{00000000-0005-0000-0000-0000076D0000}"/>
    <cellStyle name="Normal 29 2 9 2 2 2" xfId="30020" xr:uid="{00000000-0005-0000-0000-0000086D0000}"/>
    <cellStyle name="Normal 29 2 9 2 3" xfId="30021" xr:uid="{00000000-0005-0000-0000-0000096D0000}"/>
    <cellStyle name="Normal 29 2 9 3" xfId="30022" xr:uid="{00000000-0005-0000-0000-00000A6D0000}"/>
    <cellStyle name="Normal 29 2 9 3 2" xfId="30023" xr:uid="{00000000-0005-0000-0000-00000B6D0000}"/>
    <cellStyle name="Normal 29 2 9 4" xfId="30024" xr:uid="{00000000-0005-0000-0000-00000C6D0000}"/>
    <cellStyle name="Normal 29 3" xfId="30025" xr:uid="{00000000-0005-0000-0000-00000D6D0000}"/>
    <cellStyle name="Normal 29 3 10" xfId="30026" xr:uid="{00000000-0005-0000-0000-00000E6D0000}"/>
    <cellStyle name="Normal 29 3 10 2" xfId="30027" xr:uid="{00000000-0005-0000-0000-00000F6D0000}"/>
    <cellStyle name="Normal 29 3 10 2 2" xfId="30028" xr:uid="{00000000-0005-0000-0000-0000106D0000}"/>
    <cellStyle name="Normal 29 3 10 3" xfId="30029" xr:uid="{00000000-0005-0000-0000-0000116D0000}"/>
    <cellStyle name="Normal 29 3 11" xfId="30030" xr:uid="{00000000-0005-0000-0000-0000126D0000}"/>
    <cellStyle name="Normal 29 3 11 2" xfId="30031" xr:uid="{00000000-0005-0000-0000-0000136D0000}"/>
    <cellStyle name="Normal 29 3 12" xfId="30032" xr:uid="{00000000-0005-0000-0000-0000146D0000}"/>
    <cellStyle name="Normal 29 3 12 2" xfId="30033" xr:uid="{00000000-0005-0000-0000-0000156D0000}"/>
    <cellStyle name="Normal 29 3 13" xfId="30034" xr:uid="{00000000-0005-0000-0000-0000166D0000}"/>
    <cellStyle name="Normal 29 3 2" xfId="30035" xr:uid="{00000000-0005-0000-0000-0000176D0000}"/>
    <cellStyle name="Normal 29 3 2 10" xfId="30036" xr:uid="{00000000-0005-0000-0000-0000186D0000}"/>
    <cellStyle name="Normal 29 3 2 10 2" xfId="30037" xr:uid="{00000000-0005-0000-0000-0000196D0000}"/>
    <cellStyle name="Normal 29 3 2 11" xfId="30038" xr:uid="{00000000-0005-0000-0000-00001A6D0000}"/>
    <cellStyle name="Normal 29 3 2 11 2" xfId="30039" xr:uid="{00000000-0005-0000-0000-00001B6D0000}"/>
    <cellStyle name="Normal 29 3 2 12" xfId="30040" xr:uid="{00000000-0005-0000-0000-00001C6D0000}"/>
    <cellStyle name="Normal 29 3 2 2" xfId="30041" xr:uid="{00000000-0005-0000-0000-00001D6D0000}"/>
    <cellStyle name="Normal 29 3 2 2 10" xfId="30042" xr:uid="{00000000-0005-0000-0000-00001E6D0000}"/>
    <cellStyle name="Normal 29 3 2 2 10 2" xfId="30043" xr:uid="{00000000-0005-0000-0000-00001F6D0000}"/>
    <cellStyle name="Normal 29 3 2 2 11" xfId="30044" xr:uid="{00000000-0005-0000-0000-0000206D0000}"/>
    <cellStyle name="Normal 29 3 2 2 2" xfId="30045" xr:uid="{00000000-0005-0000-0000-0000216D0000}"/>
    <cellStyle name="Normal 29 3 2 2 2 10" xfId="30046" xr:uid="{00000000-0005-0000-0000-0000226D0000}"/>
    <cellStyle name="Normal 29 3 2 2 2 2" xfId="30047" xr:uid="{00000000-0005-0000-0000-0000236D0000}"/>
    <cellStyle name="Normal 29 3 2 2 2 2 2" xfId="30048" xr:uid="{00000000-0005-0000-0000-0000246D0000}"/>
    <cellStyle name="Normal 29 3 2 2 2 2 2 2" xfId="30049" xr:uid="{00000000-0005-0000-0000-0000256D0000}"/>
    <cellStyle name="Normal 29 3 2 2 2 2 2 2 2" xfId="30050" xr:uid="{00000000-0005-0000-0000-0000266D0000}"/>
    <cellStyle name="Normal 29 3 2 2 2 2 2 2 2 2" xfId="30051" xr:uid="{00000000-0005-0000-0000-0000276D0000}"/>
    <cellStyle name="Normal 29 3 2 2 2 2 2 2 2 2 2" xfId="30052" xr:uid="{00000000-0005-0000-0000-0000286D0000}"/>
    <cellStyle name="Normal 29 3 2 2 2 2 2 2 2 2 2 2" xfId="30053" xr:uid="{00000000-0005-0000-0000-0000296D0000}"/>
    <cellStyle name="Normal 29 3 2 2 2 2 2 2 2 2 3" xfId="30054" xr:uid="{00000000-0005-0000-0000-00002A6D0000}"/>
    <cellStyle name="Normal 29 3 2 2 2 2 2 2 2 3" xfId="30055" xr:uid="{00000000-0005-0000-0000-00002B6D0000}"/>
    <cellStyle name="Normal 29 3 2 2 2 2 2 2 2 3 2" xfId="30056" xr:uid="{00000000-0005-0000-0000-00002C6D0000}"/>
    <cellStyle name="Normal 29 3 2 2 2 2 2 2 2 4" xfId="30057" xr:uid="{00000000-0005-0000-0000-00002D6D0000}"/>
    <cellStyle name="Normal 29 3 2 2 2 2 2 2 3" xfId="30058" xr:uid="{00000000-0005-0000-0000-00002E6D0000}"/>
    <cellStyle name="Normal 29 3 2 2 2 2 2 2 3 2" xfId="30059" xr:uid="{00000000-0005-0000-0000-00002F6D0000}"/>
    <cellStyle name="Normal 29 3 2 2 2 2 2 2 3 2 2" xfId="30060" xr:uid="{00000000-0005-0000-0000-0000306D0000}"/>
    <cellStyle name="Normal 29 3 2 2 2 2 2 2 3 2 2 2" xfId="30061" xr:uid="{00000000-0005-0000-0000-0000316D0000}"/>
    <cellStyle name="Normal 29 3 2 2 2 2 2 2 3 2 3" xfId="30062" xr:uid="{00000000-0005-0000-0000-0000326D0000}"/>
    <cellStyle name="Normal 29 3 2 2 2 2 2 2 3 3" xfId="30063" xr:uid="{00000000-0005-0000-0000-0000336D0000}"/>
    <cellStyle name="Normal 29 3 2 2 2 2 2 2 3 3 2" xfId="30064" xr:uid="{00000000-0005-0000-0000-0000346D0000}"/>
    <cellStyle name="Normal 29 3 2 2 2 2 2 2 3 4" xfId="30065" xr:uid="{00000000-0005-0000-0000-0000356D0000}"/>
    <cellStyle name="Normal 29 3 2 2 2 2 2 2 4" xfId="30066" xr:uid="{00000000-0005-0000-0000-0000366D0000}"/>
    <cellStyle name="Normal 29 3 2 2 2 2 2 2 4 2" xfId="30067" xr:uid="{00000000-0005-0000-0000-0000376D0000}"/>
    <cellStyle name="Normal 29 3 2 2 2 2 2 2 4 2 2" xfId="30068" xr:uid="{00000000-0005-0000-0000-0000386D0000}"/>
    <cellStyle name="Normal 29 3 2 2 2 2 2 2 4 3" xfId="30069" xr:uid="{00000000-0005-0000-0000-0000396D0000}"/>
    <cellStyle name="Normal 29 3 2 2 2 2 2 2 5" xfId="30070" xr:uid="{00000000-0005-0000-0000-00003A6D0000}"/>
    <cellStyle name="Normal 29 3 2 2 2 2 2 2 5 2" xfId="30071" xr:uid="{00000000-0005-0000-0000-00003B6D0000}"/>
    <cellStyle name="Normal 29 3 2 2 2 2 2 2 6" xfId="30072" xr:uid="{00000000-0005-0000-0000-00003C6D0000}"/>
    <cellStyle name="Normal 29 3 2 2 2 2 2 3" xfId="30073" xr:uid="{00000000-0005-0000-0000-00003D6D0000}"/>
    <cellStyle name="Normal 29 3 2 2 2 2 2 3 2" xfId="30074" xr:uid="{00000000-0005-0000-0000-00003E6D0000}"/>
    <cellStyle name="Normal 29 3 2 2 2 2 2 3 2 2" xfId="30075" xr:uid="{00000000-0005-0000-0000-00003F6D0000}"/>
    <cellStyle name="Normal 29 3 2 2 2 2 2 3 2 2 2" xfId="30076" xr:uid="{00000000-0005-0000-0000-0000406D0000}"/>
    <cellStyle name="Normal 29 3 2 2 2 2 2 3 2 3" xfId="30077" xr:uid="{00000000-0005-0000-0000-0000416D0000}"/>
    <cellStyle name="Normal 29 3 2 2 2 2 2 3 3" xfId="30078" xr:uid="{00000000-0005-0000-0000-0000426D0000}"/>
    <cellStyle name="Normal 29 3 2 2 2 2 2 3 3 2" xfId="30079" xr:uid="{00000000-0005-0000-0000-0000436D0000}"/>
    <cellStyle name="Normal 29 3 2 2 2 2 2 3 4" xfId="30080" xr:uid="{00000000-0005-0000-0000-0000446D0000}"/>
    <cellStyle name="Normal 29 3 2 2 2 2 2 4" xfId="30081" xr:uid="{00000000-0005-0000-0000-0000456D0000}"/>
    <cellStyle name="Normal 29 3 2 2 2 2 2 4 2" xfId="30082" xr:uid="{00000000-0005-0000-0000-0000466D0000}"/>
    <cellStyle name="Normal 29 3 2 2 2 2 2 4 2 2" xfId="30083" xr:uid="{00000000-0005-0000-0000-0000476D0000}"/>
    <cellStyle name="Normal 29 3 2 2 2 2 2 4 2 2 2" xfId="30084" xr:uid="{00000000-0005-0000-0000-0000486D0000}"/>
    <cellStyle name="Normal 29 3 2 2 2 2 2 4 2 3" xfId="30085" xr:uid="{00000000-0005-0000-0000-0000496D0000}"/>
    <cellStyle name="Normal 29 3 2 2 2 2 2 4 3" xfId="30086" xr:uid="{00000000-0005-0000-0000-00004A6D0000}"/>
    <cellStyle name="Normal 29 3 2 2 2 2 2 4 3 2" xfId="30087" xr:uid="{00000000-0005-0000-0000-00004B6D0000}"/>
    <cellStyle name="Normal 29 3 2 2 2 2 2 4 4" xfId="30088" xr:uid="{00000000-0005-0000-0000-00004C6D0000}"/>
    <cellStyle name="Normal 29 3 2 2 2 2 2 5" xfId="30089" xr:uid="{00000000-0005-0000-0000-00004D6D0000}"/>
    <cellStyle name="Normal 29 3 2 2 2 2 2 5 2" xfId="30090" xr:uid="{00000000-0005-0000-0000-00004E6D0000}"/>
    <cellStyle name="Normal 29 3 2 2 2 2 2 5 2 2" xfId="30091" xr:uid="{00000000-0005-0000-0000-00004F6D0000}"/>
    <cellStyle name="Normal 29 3 2 2 2 2 2 5 3" xfId="30092" xr:uid="{00000000-0005-0000-0000-0000506D0000}"/>
    <cellStyle name="Normal 29 3 2 2 2 2 2 6" xfId="30093" xr:uid="{00000000-0005-0000-0000-0000516D0000}"/>
    <cellStyle name="Normal 29 3 2 2 2 2 2 6 2" xfId="30094" xr:uid="{00000000-0005-0000-0000-0000526D0000}"/>
    <cellStyle name="Normal 29 3 2 2 2 2 2 7" xfId="30095" xr:uid="{00000000-0005-0000-0000-0000536D0000}"/>
    <cellStyle name="Normal 29 3 2 2 2 2 3" xfId="30096" xr:uid="{00000000-0005-0000-0000-0000546D0000}"/>
    <cellStyle name="Normal 29 3 2 2 2 2 3 2" xfId="30097" xr:uid="{00000000-0005-0000-0000-0000556D0000}"/>
    <cellStyle name="Normal 29 3 2 2 2 2 3 2 2" xfId="30098" xr:uid="{00000000-0005-0000-0000-0000566D0000}"/>
    <cellStyle name="Normal 29 3 2 2 2 2 3 2 2 2" xfId="30099" xr:uid="{00000000-0005-0000-0000-0000576D0000}"/>
    <cellStyle name="Normal 29 3 2 2 2 2 3 2 2 2 2" xfId="30100" xr:uid="{00000000-0005-0000-0000-0000586D0000}"/>
    <cellStyle name="Normal 29 3 2 2 2 2 3 2 2 3" xfId="30101" xr:uid="{00000000-0005-0000-0000-0000596D0000}"/>
    <cellStyle name="Normal 29 3 2 2 2 2 3 2 3" xfId="30102" xr:uid="{00000000-0005-0000-0000-00005A6D0000}"/>
    <cellStyle name="Normal 29 3 2 2 2 2 3 2 3 2" xfId="30103" xr:uid="{00000000-0005-0000-0000-00005B6D0000}"/>
    <cellStyle name="Normal 29 3 2 2 2 2 3 2 4" xfId="30104" xr:uid="{00000000-0005-0000-0000-00005C6D0000}"/>
    <cellStyle name="Normal 29 3 2 2 2 2 3 3" xfId="30105" xr:uid="{00000000-0005-0000-0000-00005D6D0000}"/>
    <cellStyle name="Normal 29 3 2 2 2 2 3 3 2" xfId="30106" xr:uid="{00000000-0005-0000-0000-00005E6D0000}"/>
    <cellStyle name="Normal 29 3 2 2 2 2 3 3 2 2" xfId="30107" xr:uid="{00000000-0005-0000-0000-00005F6D0000}"/>
    <cellStyle name="Normal 29 3 2 2 2 2 3 3 2 2 2" xfId="30108" xr:uid="{00000000-0005-0000-0000-0000606D0000}"/>
    <cellStyle name="Normal 29 3 2 2 2 2 3 3 2 3" xfId="30109" xr:uid="{00000000-0005-0000-0000-0000616D0000}"/>
    <cellStyle name="Normal 29 3 2 2 2 2 3 3 3" xfId="30110" xr:uid="{00000000-0005-0000-0000-0000626D0000}"/>
    <cellStyle name="Normal 29 3 2 2 2 2 3 3 3 2" xfId="30111" xr:uid="{00000000-0005-0000-0000-0000636D0000}"/>
    <cellStyle name="Normal 29 3 2 2 2 2 3 3 4" xfId="30112" xr:uid="{00000000-0005-0000-0000-0000646D0000}"/>
    <cellStyle name="Normal 29 3 2 2 2 2 3 4" xfId="30113" xr:uid="{00000000-0005-0000-0000-0000656D0000}"/>
    <cellStyle name="Normal 29 3 2 2 2 2 3 4 2" xfId="30114" xr:uid="{00000000-0005-0000-0000-0000666D0000}"/>
    <cellStyle name="Normal 29 3 2 2 2 2 3 4 2 2" xfId="30115" xr:uid="{00000000-0005-0000-0000-0000676D0000}"/>
    <cellStyle name="Normal 29 3 2 2 2 2 3 4 3" xfId="30116" xr:uid="{00000000-0005-0000-0000-0000686D0000}"/>
    <cellStyle name="Normal 29 3 2 2 2 2 3 5" xfId="30117" xr:uid="{00000000-0005-0000-0000-0000696D0000}"/>
    <cellStyle name="Normal 29 3 2 2 2 2 3 5 2" xfId="30118" xr:uid="{00000000-0005-0000-0000-00006A6D0000}"/>
    <cellStyle name="Normal 29 3 2 2 2 2 3 6" xfId="30119" xr:uid="{00000000-0005-0000-0000-00006B6D0000}"/>
    <cellStyle name="Normal 29 3 2 2 2 2 4" xfId="30120" xr:uid="{00000000-0005-0000-0000-00006C6D0000}"/>
    <cellStyle name="Normal 29 3 2 2 2 2 4 2" xfId="30121" xr:uid="{00000000-0005-0000-0000-00006D6D0000}"/>
    <cellStyle name="Normal 29 3 2 2 2 2 4 2 2" xfId="30122" xr:uid="{00000000-0005-0000-0000-00006E6D0000}"/>
    <cellStyle name="Normal 29 3 2 2 2 2 4 2 2 2" xfId="30123" xr:uid="{00000000-0005-0000-0000-00006F6D0000}"/>
    <cellStyle name="Normal 29 3 2 2 2 2 4 2 3" xfId="30124" xr:uid="{00000000-0005-0000-0000-0000706D0000}"/>
    <cellStyle name="Normal 29 3 2 2 2 2 4 3" xfId="30125" xr:uid="{00000000-0005-0000-0000-0000716D0000}"/>
    <cellStyle name="Normal 29 3 2 2 2 2 4 3 2" xfId="30126" xr:uid="{00000000-0005-0000-0000-0000726D0000}"/>
    <cellStyle name="Normal 29 3 2 2 2 2 4 4" xfId="30127" xr:uid="{00000000-0005-0000-0000-0000736D0000}"/>
    <cellStyle name="Normal 29 3 2 2 2 2 5" xfId="30128" xr:uid="{00000000-0005-0000-0000-0000746D0000}"/>
    <cellStyle name="Normal 29 3 2 2 2 2 5 2" xfId="30129" xr:uid="{00000000-0005-0000-0000-0000756D0000}"/>
    <cellStyle name="Normal 29 3 2 2 2 2 5 2 2" xfId="30130" xr:uid="{00000000-0005-0000-0000-0000766D0000}"/>
    <cellStyle name="Normal 29 3 2 2 2 2 5 2 2 2" xfId="30131" xr:uid="{00000000-0005-0000-0000-0000776D0000}"/>
    <cellStyle name="Normal 29 3 2 2 2 2 5 2 3" xfId="30132" xr:uid="{00000000-0005-0000-0000-0000786D0000}"/>
    <cellStyle name="Normal 29 3 2 2 2 2 5 3" xfId="30133" xr:uid="{00000000-0005-0000-0000-0000796D0000}"/>
    <cellStyle name="Normal 29 3 2 2 2 2 5 3 2" xfId="30134" xr:uid="{00000000-0005-0000-0000-00007A6D0000}"/>
    <cellStyle name="Normal 29 3 2 2 2 2 5 4" xfId="30135" xr:uid="{00000000-0005-0000-0000-00007B6D0000}"/>
    <cellStyle name="Normal 29 3 2 2 2 2 6" xfId="30136" xr:uid="{00000000-0005-0000-0000-00007C6D0000}"/>
    <cellStyle name="Normal 29 3 2 2 2 2 6 2" xfId="30137" xr:uid="{00000000-0005-0000-0000-00007D6D0000}"/>
    <cellStyle name="Normal 29 3 2 2 2 2 6 2 2" xfId="30138" xr:uid="{00000000-0005-0000-0000-00007E6D0000}"/>
    <cellStyle name="Normal 29 3 2 2 2 2 6 3" xfId="30139" xr:uid="{00000000-0005-0000-0000-00007F6D0000}"/>
    <cellStyle name="Normal 29 3 2 2 2 2 7" xfId="30140" xr:uid="{00000000-0005-0000-0000-0000806D0000}"/>
    <cellStyle name="Normal 29 3 2 2 2 2 7 2" xfId="30141" xr:uid="{00000000-0005-0000-0000-0000816D0000}"/>
    <cellStyle name="Normal 29 3 2 2 2 2 8" xfId="30142" xr:uid="{00000000-0005-0000-0000-0000826D0000}"/>
    <cellStyle name="Normal 29 3 2 2 2 3" xfId="30143" xr:uid="{00000000-0005-0000-0000-0000836D0000}"/>
    <cellStyle name="Normal 29 3 2 2 2 3 2" xfId="30144" xr:uid="{00000000-0005-0000-0000-0000846D0000}"/>
    <cellStyle name="Normal 29 3 2 2 2 3 2 2" xfId="30145" xr:uid="{00000000-0005-0000-0000-0000856D0000}"/>
    <cellStyle name="Normal 29 3 2 2 2 3 2 2 2" xfId="30146" xr:uid="{00000000-0005-0000-0000-0000866D0000}"/>
    <cellStyle name="Normal 29 3 2 2 2 3 2 2 2 2" xfId="30147" xr:uid="{00000000-0005-0000-0000-0000876D0000}"/>
    <cellStyle name="Normal 29 3 2 2 2 3 2 2 2 2 2" xfId="30148" xr:uid="{00000000-0005-0000-0000-0000886D0000}"/>
    <cellStyle name="Normal 29 3 2 2 2 3 2 2 2 3" xfId="30149" xr:uid="{00000000-0005-0000-0000-0000896D0000}"/>
    <cellStyle name="Normal 29 3 2 2 2 3 2 2 3" xfId="30150" xr:uid="{00000000-0005-0000-0000-00008A6D0000}"/>
    <cellStyle name="Normal 29 3 2 2 2 3 2 2 3 2" xfId="30151" xr:uid="{00000000-0005-0000-0000-00008B6D0000}"/>
    <cellStyle name="Normal 29 3 2 2 2 3 2 2 4" xfId="30152" xr:uid="{00000000-0005-0000-0000-00008C6D0000}"/>
    <cellStyle name="Normal 29 3 2 2 2 3 2 3" xfId="30153" xr:uid="{00000000-0005-0000-0000-00008D6D0000}"/>
    <cellStyle name="Normal 29 3 2 2 2 3 2 3 2" xfId="30154" xr:uid="{00000000-0005-0000-0000-00008E6D0000}"/>
    <cellStyle name="Normal 29 3 2 2 2 3 2 3 2 2" xfId="30155" xr:uid="{00000000-0005-0000-0000-00008F6D0000}"/>
    <cellStyle name="Normal 29 3 2 2 2 3 2 3 2 2 2" xfId="30156" xr:uid="{00000000-0005-0000-0000-0000906D0000}"/>
    <cellStyle name="Normal 29 3 2 2 2 3 2 3 2 3" xfId="30157" xr:uid="{00000000-0005-0000-0000-0000916D0000}"/>
    <cellStyle name="Normal 29 3 2 2 2 3 2 3 3" xfId="30158" xr:uid="{00000000-0005-0000-0000-0000926D0000}"/>
    <cellStyle name="Normal 29 3 2 2 2 3 2 3 3 2" xfId="30159" xr:uid="{00000000-0005-0000-0000-0000936D0000}"/>
    <cellStyle name="Normal 29 3 2 2 2 3 2 3 4" xfId="30160" xr:uid="{00000000-0005-0000-0000-0000946D0000}"/>
    <cellStyle name="Normal 29 3 2 2 2 3 2 4" xfId="30161" xr:uid="{00000000-0005-0000-0000-0000956D0000}"/>
    <cellStyle name="Normal 29 3 2 2 2 3 2 4 2" xfId="30162" xr:uid="{00000000-0005-0000-0000-0000966D0000}"/>
    <cellStyle name="Normal 29 3 2 2 2 3 2 4 2 2" xfId="30163" xr:uid="{00000000-0005-0000-0000-0000976D0000}"/>
    <cellStyle name="Normal 29 3 2 2 2 3 2 4 3" xfId="30164" xr:uid="{00000000-0005-0000-0000-0000986D0000}"/>
    <cellStyle name="Normal 29 3 2 2 2 3 2 5" xfId="30165" xr:uid="{00000000-0005-0000-0000-0000996D0000}"/>
    <cellStyle name="Normal 29 3 2 2 2 3 2 5 2" xfId="30166" xr:uid="{00000000-0005-0000-0000-00009A6D0000}"/>
    <cellStyle name="Normal 29 3 2 2 2 3 2 6" xfId="30167" xr:uid="{00000000-0005-0000-0000-00009B6D0000}"/>
    <cellStyle name="Normal 29 3 2 2 2 3 3" xfId="30168" xr:uid="{00000000-0005-0000-0000-00009C6D0000}"/>
    <cellStyle name="Normal 29 3 2 2 2 3 3 2" xfId="30169" xr:uid="{00000000-0005-0000-0000-00009D6D0000}"/>
    <cellStyle name="Normal 29 3 2 2 2 3 3 2 2" xfId="30170" xr:uid="{00000000-0005-0000-0000-00009E6D0000}"/>
    <cellStyle name="Normal 29 3 2 2 2 3 3 2 2 2" xfId="30171" xr:uid="{00000000-0005-0000-0000-00009F6D0000}"/>
    <cellStyle name="Normal 29 3 2 2 2 3 3 2 3" xfId="30172" xr:uid="{00000000-0005-0000-0000-0000A06D0000}"/>
    <cellStyle name="Normal 29 3 2 2 2 3 3 3" xfId="30173" xr:uid="{00000000-0005-0000-0000-0000A16D0000}"/>
    <cellStyle name="Normal 29 3 2 2 2 3 3 3 2" xfId="30174" xr:uid="{00000000-0005-0000-0000-0000A26D0000}"/>
    <cellStyle name="Normal 29 3 2 2 2 3 3 4" xfId="30175" xr:uid="{00000000-0005-0000-0000-0000A36D0000}"/>
    <cellStyle name="Normal 29 3 2 2 2 3 4" xfId="30176" xr:uid="{00000000-0005-0000-0000-0000A46D0000}"/>
    <cellStyle name="Normal 29 3 2 2 2 3 4 2" xfId="30177" xr:uid="{00000000-0005-0000-0000-0000A56D0000}"/>
    <cellStyle name="Normal 29 3 2 2 2 3 4 2 2" xfId="30178" xr:uid="{00000000-0005-0000-0000-0000A66D0000}"/>
    <cellStyle name="Normal 29 3 2 2 2 3 4 2 2 2" xfId="30179" xr:uid="{00000000-0005-0000-0000-0000A76D0000}"/>
    <cellStyle name="Normal 29 3 2 2 2 3 4 2 3" xfId="30180" xr:uid="{00000000-0005-0000-0000-0000A86D0000}"/>
    <cellStyle name="Normal 29 3 2 2 2 3 4 3" xfId="30181" xr:uid="{00000000-0005-0000-0000-0000A96D0000}"/>
    <cellStyle name="Normal 29 3 2 2 2 3 4 3 2" xfId="30182" xr:uid="{00000000-0005-0000-0000-0000AA6D0000}"/>
    <cellStyle name="Normal 29 3 2 2 2 3 4 4" xfId="30183" xr:uid="{00000000-0005-0000-0000-0000AB6D0000}"/>
    <cellStyle name="Normal 29 3 2 2 2 3 5" xfId="30184" xr:uid="{00000000-0005-0000-0000-0000AC6D0000}"/>
    <cellStyle name="Normal 29 3 2 2 2 3 5 2" xfId="30185" xr:uid="{00000000-0005-0000-0000-0000AD6D0000}"/>
    <cellStyle name="Normal 29 3 2 2 2 3 5 2 2" xfId="30186" xr:uid="{00000000-0005-0000-0000-0000AE6D0000}"/>
    <cellStyle name="Normal 29 3 2 2 2 3 5 3" xfId="30187" xr:uid="{00000000-0005-0000-0000-0000AF6D0000}"/>
    <cellStyle name="Normal 29 3 2 2 2 3 6" xfId="30188" xr:uid="{00000000-0005-0000-0000-0000B06D0000}"/>
    <cellStyle name="Normal 29 3 2 2 2 3 6 2" xfId="30189" xr:uid="{00000000-0005-0000-0000-0000B16D0000}"/>
    <cellStyle name="Normal 29 3 2 2 2 3 7" xfId="30190" xr:uid="{00000000-0005-0000-0000-0000B26D0000}"/>
    <cellStyle name="Normal 29 3 2 2 2 4" xfId="30191" xr:uid="{00000000-0005-0000-0000-0000B36D0000}"/>
    <cellStyle name="Normal 29 3 2 2 2 4 2" xfId="30192" xr:uid="{00000000-0005-0000-0000-0000B46D0000}"/>
    <cellStyle name="Normal 29 3 2 2 2 4 2 2" xfId="30193" xr:uid="{00000000-0005-0000-0000-0000B56D0000}"/>
    <cellStyle name="Normal 29 3 2 2 2 4 2 2 2" xfId="30194" xr:uid="{00000000-0005-0000-0000-0000B66D0000}"/>
    <cellStyle name="Normal 29 3 2 2 2 4 2 2 2 2" xfId="30195" xr:uid="{00000000-0005-0000-0000-0000B76D0000}"/>
    <cellStyle name="Normal 29 3 2 2 2 4 2 2 3" xfId="30196" xr:uid="{00000000-0005-0000-0000-0000B86D0000}"/>
    <cellStyle name="Normal 29 3 2 2 2 4 2 3" xfId="30197" xr:uid="{00000000-0005-0000-0000-0000B96D0000}"/>
    <cellStyle name="Normal 29 3 2 2 2 4 2 3 2" xfId="30198" xr:uid="{00000000-0005-0000-0000-0000BA6D0000}"/>
    <cellStyle name="Normal 29 3 2 2 2 4 2 4" xfId="30199" xr:uid="{00000000-0005-0000-0000-0000BB6D0000}"/>
    <cellStyle name="Normal 29 3 2 2 2 4 3" xfId="30200" xr:uid="{00000000-0005-0000-0000-0000BC6D0000}"/>
    <cellStyle name="Normal 29 3 2 2 2 4 3 2" xfId="30201" xr:uid="{00000000-0005-0000-0000-0000BD6D0000}"/>
    <cellStyle name="Normal 29 3 2 2 2 4 3 2 2" xfId="30202" xr:uid="{00000000-0005-0000-0000-0000BE6D0000}"/>
    <cellStyle name="Normal 29 3 2 2 2 4 3 2 2 2" xfId="30203" xr:uid="{00000000-0005-0000-0000-0000BF6D0000}"/>
    <cellStyle name="Normal 29 3 2 2 2 4 3 2 3" xfId="30204" xr:uid="{00000000-0005-0000-0000-0000C06D0000}"/>
    <cellStyle name="Normal 29 3 2 2 2 4 3 3" xfId="30205" xr:uid="{00000000-0005-0000-0000-0000C16D0000}"/>
    <cellStyle name="Normal 29 3 2 2 2 4 3 3 2" xfId="30206" xr:uid="{00000000-0005-0000-0000-0000C26D0000}"/>
    <cellStyle name="Normal 29 3 2 2 2 4 3 4" xfId="30207" xr:uid="{00000000-0005-0000-0000-0000C36D0000}"/>
    <cellStyle name="Normal 29 3 2 2 2 4 4" xfId="30208" xr:uid="{00000000-0005-0000-0000-0000C46D0000}"/>
    <cellStyle name="Normal 29 3 2 2 2 4 4 2" xfId="30209" xr:uid="{00000000-0005-0000-0000-0000C56D0000}"/>
    <cellStyle name="Normal 29 3 2 2 2 4 4 2 2" xfId="30210" xr:uid="{00000000-0005-0000-0000-0000C66D0000}"/>
    <cellStyle name="Normal 29 3 2 2 2 4 4 3" xfId="30211" xr:uid="{00000000-0005-0000-0000-0000C76D0000}"/>
    <cellStyle name="Normal 29 3 2 2 2 4 5" xfId="30212" xr:uid="{00000000-0005-0000-0000-0000C86D0000}"/>
    <cellStyle name="Normal 29 3 2 2 2 4 5 2" xfId="30213" xr:uid="{00000000-0005-0000-0000-0000C96D0000}"/>
    <cellStyle name="Normal 29 3 2 2 2 4 6" xfId="30214" xr:uid="{00000000-0005-0000-0000-0000CA6D0000}"/>
    <cellStyle name="Normal 29 3 2 2 2 5" xfId="30215" xr:uid="{00000000-0005-0000-0000-0000CB6D0000}"/>
    <cellStyle name="Normal 29 3 2 2 2 5 2" xfId="30216" xr:uid="{00000000-0005-0000-0000-0000CC6D0000}"/>
    <cellStyle name="Normal 29 3 2 2 2 5 2 2" xfId="30217" xr:uid="{00000000-0005-0000-0000-0000CD6D0000}"/>
    <cellStyle name="Normal 29 3 2 2 2 5 2 2 2" xfId="30218" xr:uid="{00000000-0005-0000-0000-0000CE6D0000}"/>
    <cellStyle name="Normal 29 3 2 2 2 5 2 3" xfId="30219" xr:uid="{00000000-0005-0000-0000-0000CF6D0000}"/>
    <cellStyle name="Normal 29 3 2 2 2 5 3" xfId="30220" xr:uid="{00000000-0005-0000-0000-0000D06D0000}"/>
    <cellStyle name="Normal 29 3 2 2 2 5 3 2" xfId="30221" xr:uid="{00000000-0005-0000-0000-0000D16D0000}"/>
    <cellStyle name="Normal 29 3 2 2 2 5 4" xfId="30222" xr:uid="{00000000-0005-0000-0000-0000D26D0000}"/>
    <cellStyle name="Normal 29 3 2 2 2 6" xfId="30223" xr:uid="{00000000-0005-0000-0000-0000D36D0000}"/>
    <cellStyle name="Normal 29 3 2 2 2 6 2" xfId="30224" xr:uid="{00000000-0005-0000-0000-0000D46D0000}"/>
    <cellStyle name="Normal 29 3 2 2 2 6 2 2" xfId="30225" xr:uid="{00000000-0005-0000-0000-0000D56D0000}"/>
    <cellStyle name="Normal 29 3 2 2 2 6 2 2 2" xfId="30226" xr:uid="{00000000-0005-0000-0000-0000D66D0000}"/>
    <cellStyle name="Normal 29 3 2 2 2 6 2 3" xfId="30227" xr:uid="{00000000-0005-0000-0000-0000D76D0000}"/>
    <cellStyle name="Normal 29 3 2 2 2 6 3" xfId="30228" xr:uid="{00000000-0005-0000-0000-0000D86D0000}"/>
    <cellStyle name="Normal 29 3 2 2 2 6 3 2" xfId="30229" xr:uid="{00000000-0005-0000-0000-0000D96D0000}"/>
    <cellStyle name="Normal 29 3 2 2 2 6 4" xfId="30230" xr:uid="{00000000-0005-0000-0000-0000DA6D0000}"/>
    <cellStyle name="Normal 29 3 2 2 2 7" xfId="30231" xr:uid="{00000000-0005-0000-0000-0000DB6D0000}"/>
    <cellStyle name="Normal 29 3 2 2 2 7 2" xfId="30232" xr:uid="{00000000-0005-0000-0000-0000DC6D0000}"/>
    <cellStyle name="Normal 29 3 2 2 2 7 2 2" xfId="30233" xr:uid="{00000000-0005-0000-0000-0000DD6D0000}"/>
    <cellStyle name="Normal 29 3 2 2 2 7 3" xfId="30234" xr:uid="{00000000-0005-0000-0000-0000DE6D0000}"/>
    <cellStyle name="Normal 29 3 2 2 2 8" xfId="30235" xr:uid="{00000000-0005-0000-0000-0000DF6D0000}"/>
    <cellStyle name="Normal 29 3 2 2 2 8 2" xfId="30236" xr:uid="{00000000-0005-0000-0000-0000E06D0000}"/>
    <cellStyle name="Normal 29 3 2 2 2 9" xfId="30237" xr:uid="{00000000-0005-0000-0000-0000E16D0000}"/>
    <cellStyle name="Normal 29 3 2 2 2 9 2" xfId="30238" xr:uid="{00000000-0005-0000-0000-0000E26D0000}"/>
    <cellStyle name="Normal 29 3 2 2 3" xfId="30239" xr:uid="{00000000-0005-0000-0000-0000E36D0000}"/>
    <cellStyle name="Normal 29 3 2 2 3 2" xfId="30240" xr:uid="{00000000-0005-0000-0000-0000E46D0000}"/>
    <cellStyle name="Normal 29 3 2 2 3 2 2" xfId="30241" xr:uid="{00000000-0005-0000-0000-0000E56D0000}"/>
    <cellStyle name="Normal 29 3 2 2 3 2 2 2" xfId="30242" xr:uid="{00000000-0005-0000-0000-0000E66D0000}"/>
    <cellStyle name="Normal 29 3 2 2 3 2 2 2 2" xfId="30243" xr:uid="{00000000-0005-0000-0000-0000E76D0000}"/>
    <cellStyle name="Normal 29 3 2 2 3 2 2 2 2 2" xfId="30244" xr:uid="{00000000-0005-0000-0000-0000E86D0000}"/>
    <cellStyle name="Normal 29 3 2 2 3 2 2 2 2 2 2" xfId="30245" xr:uid="{00000000-0005-0000-0000-0000E96D0000}"/>
    <cellStyle name="Normal 29 3 2 2 3 2 2 2 2 3" xfId="30246" xr:uid="{00000000-0005-0000-0000-0000EA6D0000}"/>
    <cellStyle name="Normal 29 3 2 2 3 2 2 2 3" xfId="30247" xr:uid="{00000000-0005-0000-0000-0000EB6D0000}"/>
    <cellStyle name="Normal 29 3 2 2 3 2 2 2 3 2" xfId="30248" xr:uid="{00000000-0005-0000-0000-0000EC6D0000}"/>
    <cellStyle name="Normal 29 3 2 2 3 2 2 2 4" xfId="30249" xr:uid="{00000000-0005-0000-0000-0000ED6D0000}"/>
    <cellStyle name="Normal 29 3 2 2 3 2 2 3" xfId="30250" xr:uid="{00000000-0005-0000-0000-0000EE6D0000}"/>
    <cellStyle name="Normal 29 3 2 2 3 2 2 3 2" xfId="30251" xr:uid="{00000000-0005-0000-0000-0000EF6D0000}"/>
    <cellStyle name="Normal 29 3 2 2 3 2 2 3 2 2" xfId="30252" xr:uid="{00000000-0005-0000-0000-0000F06D0000}"/>
    <cellStyle name="Normal 29 3 2 2 3 2 2 3 2 2 2" xfId="30253" xr:uid="{00000000-0005-0000-0000-0000F16D0000}"/>
    <cellStyle name="Normal 29 3 2 2 3 2 2 3 2 3" xfId="30254" xr:uid="{00000000-0005-0000-0000-0000F26D0000}"/>
    <cellStyle name="Normal 29 3 2 2 3 2 2 3 3" xfId="30255" xr:uid="{00000000-0005-0000-0000-0000F36D0000}"/>
    <cellStyle name="Normal 29 3 2 2 3 2 2 3 3 2" xfId="30256" xr:uid="{00000000-0005-0000-0000-0000F46D0000}"/>
    <cellStyle name="Normal 29 3 2 2 3 2 2 3 4" xfId="30257" xr:uid="{00000000-0005-0000-0000-0000F56D0000}"/>
    <cellStyle name="Normal 29 3 2 2 3 2 2 4" xfId="30258" xr:uid="{00000000-0005-0000-0000-0000F66D0000}"/>
    <cellStyle name="Normal 29 3 2 2 3 2 2 4 2" xfId="30259" xr:uid="{00000000-0005-0000-0000-0000F76D0000}"/>
    <cellStyle name="Normal 29 3 2 2 3 2 2 4 2 2" xfId="30260" xr:uid="{00000000-0005-0000-0000-0000F86D0000}"/>
    <cellStyle name="Normal 29 3 2 2 3 2 2 4 3" xfId="30261" xr:uid="{00000000-0005-0000-0000-0000F96D0000}"/>
    <cellStyle name="Normal 29 3 2 2 3 2 2 5" xfId="30262" xr:uid="{00000000-0005-0000-0000-0000FA6D0000}"/>
    <cellStyle name="Normal 29 3 2 2 3 2 2 5 2" xfId="30263" xr:uid="{00000000-0005-0000-0000-0000FB6D0000}"/>
    <cellStyle name="Normal 29 3 2 2 3 2 2 6" xfId="30264" xr:uid="{00000000-0005-0000-0000-0000FC6D0000}"/>
    <cellStyle name="Normal 29 3 2 2 3 2 3" xfId="30265" xr:uid="{00000000-0005-0000-0000-0000FD6D0000}"/>
    <cellStyle name="Normal 29 3 2 2 3 2 3 2" xfId="30266" xr:uid="{00000000-0005-0000-0000-0000FE6D0000}"/>
    <cellStyle name="Normal 29 3 2 2 3 2 3 2 2" xfId="30267" xr:uid="{00000000-0005-0000-0000-0000FF6D0000}"/>
    <cellStyle name="Normal 29 3 2 2 3 2 3 2 2 2" xfId="30268" xr:uid="{00000000-0005-0000-0000-0000006E0000}"/>
    <cellStyle name="Normal 29 3 2 2 3 2 3 2 3" xfId="30269" xr:uid="{00000000-0005-0000-0000-0000016E0000}"/>
    <cellStyle name="Normal 29 3 2 2 3 2 3 3" xfId="30270" xr:uid="{00000000-0005-0000-0000-0000026E0000}"/>
    <cellStyle name="Normal 29 3 2 2 3 2 3 3 2" xfId="30271" xr:uid="{00000000-0005-0000-0000-0000036E0000}"/>
    <cellStyle name="Normal 29 3 2 2 3 2 3 4" xfId="30272" xr:uid="{00000000-0005-0000-0000-0000046E0000}"/>
    <cellStyle name="Normal 29 3 2 2 3 2 4" xfId="30273" xr:uid="{00000000-0005-0000-0000-0000056E0000}"/>
    <cellStyle name="Normal 29 3 2 2 3 2 4 2" xfId="30274" xr:uid="{00000000-0005-0000-0000-0000066E0000}"/>
    <cellStyle name="Normal 29 3 2 2 3 2 4 2 2" xfId="30275" xr:uid="{00000000-0005-0000-0000-0000076E0000}"/>
    <cellStyle name="Normal 29 3 2 2 3 2 4 2 2 2" xfId="30276" xr:uid="{00000000-0005-0000-0000-0000086E0000}"/>
    <cellStyle name="Normal 29 3 2 2 3 2 4 2 3" xfId="30277" xr:uid="{00000000-0005-0000-0000-0000096E0000}"/>
    <cellStyle name="Normal 29 3 2 2 3 2 4 3" xfId="30278" xr:uid="{00000000-0005-0000-0000-00000A6E0000}"/>
    <cellStyle name="Normal 29 3 2 2 3 2 4 3 2" xfId="30279" xr:uid="{00000000-0005-0000-0000-00000B6E0000}"/>
    <cellStyle name="Normal 29 3 2 2 3 2 4 4" xfId="30280" xr:uid="{00000000-0005-0000-0000-00000C6E0000}"/>
    <cellStyle name="Normal 29 3 2 2 3 2 5" xfId="30281" xr:uid="{00000000-0005-0000-0000-00000D6E0000}"/>
    <cellStyle name="Normal 29 3 2 2 3 2 5 2" xfId="30282" xr:uid="{00000000-0005-0000-0000-00000E6E0000}"/>
    <cellStyle name="Normal 29 3 2 2 3 2 5 2 2" xfId="30283" xr:uid="{00000000-0005-0000-0000-00000F6E0000}"/>
    <cellStyle name="Normal 29 3 2 2 3 2 5 3" xfId="30284" xr:uid="{00000000-0005-0000-0000-0000106E0000}"/>
    <cellStyle name="Normal 29 3 2 2 3 2 6" xfId="30285" xr:uid="{00000000-0005-0000-0000-0000116E0000}"/>
    <cellStyle name="Normal 29 3 2 2 3 2 6 2" xfId="30286" xr:uid="{00000000-0005-0000-0000-0000126E0000}"/>
    <cellStyle name="Normal 29 3 2 2 3 2 7" xfId="30287" xr:uid="{00000000-0005-0000-0000-0000136E0000}"/>
    <cellStyle name="Normal 29 3 2 2 3 3" xfId="30288" xr:uid="{00000000-0005-0000-0000-0000146E0000}"/>
    <cellStyle name="Normal 29 3 2 2 3 3 2" xfId="30289" xr:uid="{00000000-0005-0000-0000-0000156E0000}"/>
    <cellStyle name="Normal 29 3 2 2 3 3 2 2" xfId="30290" xr:uid="{00000000-0005-0000-0000-0000166E0000}"/>
    <cellStyle name="Normal 29 3 2 2 3 3 2 2 2" xfId="30291" xr:uid="{00000000-0005-0000-0000-0000176E0000}"/>
    <cellStyle name="Normal 29 3 2 2 3 3 2 2 2 2" xfId="30292" xr:uid="{00000000-0005-0000-0000-0000186E0000}"/>
    <cellStyle name="Normal 29 3 2 2 3 3 2 2 3" xfId="30293" xr:uid="{00000000-0005-0000-0000-0000196E0000}"/>
    <cellStyle name="Normal 29 3 2 2 3 3 2 3" xfId="30294" xr:uid="{00000000-0005-0000-0000-00001A6E0000}"/>
    <cellStyle name="Normal 29 3 2 2 3 3 2 3 2" xfId="30295" xr:uid="{00000000-0005-0000-0000-00001B6E0000}"/>
    <cellStyle name="Normal 29 3 2 2 3 3 2 4" xfId="30296" xr:uid="{00000000-0005-0000-0000-00001C6E0000}"/>
    <cellStyle name="Normal 29 3 2 2 3 3 3" xfId="30297" xr:uid="{00000000-0005-0000-0000-00001D6E0000}"/>
    <cellStyle name="Normal 29 3 2 2 3 3 3 2" xfId="30298" xr:uid="{00000000-0005-0000-0000-00001E6E0000}"/>
    <cellStyle name="Normal 29 3 2 2 3 3 3 2 2" xfId="30299" xr:uid="{00000000-0005-0000-0000-00001F6E0000}"/>
    <cellStyle name="Normal 29 3 2 2 3 3 3 2 2 2" xfId="30300" xr:uid="{00000000-0005-0000-0000-0000206E0000}"/>
    <cellStyle name="Normal 29 3 2 2 3 3 3 2 3" xfId="30301" xr:uid="{00000000-0005-0000-0000-0000216E0000}"/>
    <cellStyle name="Normal 29 3 2 2 3 3 3 3" xfId="30302" xr:uid="{00000000-0005-0000-0000-0000226E0000}"/>
    <cellStyle name="Normal 29 3 2 2 3 3 3 3 2" xfId="30303" xr:uid="{00000000-0005-0000-0000-0000236E0000}"/>
    <cellStyle name="Normal 29 3 2 2 3 3 3 4" xfId="30304" xr:uid="{00000000-0005-0000-0000-0000246E0000}"/>
    <cellStyle name="Normal 29 3 2 2 3 3 4" xfId="30305" xr:uid="{00000000-0005-0000-0000-0000256E0000}"/>
    <cellStyle name="Normal 29 3 2 2 3 3 4 2" xfId="30306" xr:uid="{00000000-0005-0000-0000-0000266E0000}"/>
    <cellStyle name="Normal 29 3 2 2 3 3 4 2 2" xfId="30307" xr:uid="{00000000-0005-0000-0000-0000276E0000}"/>
    <cellStyle name="Normal 29 3 2 2 3 3 4 3" xfId="30308" xr:uid="{00000000-0005-0000-0000-0000286E0000}"/>
    <cellStyle name="Normal 29 3 2 2 3 3 5" xfId="30309" xr:uid="{00000000-0005-0000-0000-0000296E0000}"/>
    <cellStyle name="Normal 29 3 2 2 3 3 5 2" xfId="30310" xr:uid="{00000000-0005-0000-0000-00002A6E0000}"/>
    <cellStyle name="Normal 29 3 2 2 3 3 6" xfId="30311" xr:uid="{00000000-0005-0000-0000-00002B6E0000}"/>
    <cellStyle name="Normal 29 3 2 2 3 4" xfId="30312" xr:uid="{00000000-0005-0000-0000-00002C6E0000}"/>
    <cellStyle name="Normal 29 3 2 2 3 4 2" xfId="30313" xr:uid="{00000000-0005-0000-0000-00002D6E0000}"/>
    <cellStyle name="Normal 29 3 2 2 3 4 2 2" xfId="30314" xr:uid="{00000000-0005-0000-0000-00002E6E0000}"/>
    <cellStyle name="Normal 29 3 2 2 3 4 2 2 2" xfId="30315" xr:uid="{00000000-0005-0000-0000-00002F6E0000}"/>
    <cellStyle name="Normal 29 3 2 2 3 4 2 3" xfId="30316" xr:uid="{00000000-0005-0000-0000-0000306E0000}"/>
    <cellStyle name="Normal 29 3 2 2 3 4 3" xfId="30317" xr:uid="{00000000-0005-0000-0000-0000316E0000}"/>
    <cellStyle name="Normal 29 3 2 2 3 4 3 2" xfId="30318" xr:uid="{00000000-0005-0000-0000-0000326E0000}"/>
    <cellStyle name="Normal 29 3 2 2 3 4 4" xfId="30319" xr:uid="{00000000-0005-0000-0000-0000336E0000}"/>
    <cellStyle name="Normal 29 3 2 2 3 5" xfId="30320" xr:uid="{00000000-0005-0000-0000-0000346E0000}"/>
    <cellStyle name="Normal 29 3 2 2 3 5 2" xfId="30321" xr:uid="{00000000-0005-0000-0000-0000356E0000}"/>
    <cellStyle name="Normal 29 3 2 2 3 5 2 2" xfId="30322" xr:uid="{00000000-0005-0000-0000-0000366E0000}"/>
    <cellStyle name="Normal 29 3 2 2 3 5 2 2 2" xfId="30323" xr:uid="{00000000-0005-0000-0000-0000376E0000}"/>
    <cellStyle name="Normal 29 3 2 2 3 5 2 3" xfId="30324" xr:uid="{00000000-0005-0000-0000-0000386E0000}"/>
    <cellStyle name="Normal 29 3 2 2 3 5 3" xfId="30325" xr:uid="{00000000-0005-0000-0000-0000396E0000}"/>
    <cellStyle name="Normal 29 3 2 2 3 5 3 2" xfId="30326" xr:uid="{00000000-0005-0000-0000-00003A6E0000}"/>
    <cellStyle name="Normal 29 3 2 2 3 5 4" xfId="30327" xr:uid="{00000000-0005-0000-0000-00003B6E0000}"/>
    <cellStyle name="Normal 29 3 2 2 3 6" xfId="30328" xr:uid="{00000000-0005-0000-0000-00003C6E0000}"/>
    <cellStyle name="Normal 29 3 2 2 3 6 2" xfId="30329" xr:uid="{00000000-0005-0000-0000-00003D6E0000}"/>
    <cellStyle name="Normal 29 3 2 2 3 6 2 2" xfId="30330" xr:uid="{00000000-0005-0000-0000-00003E6E0000}"/>
    <cellStyle name="Normal 29 3 2 2 3 6 3" xfId="30331" xr:uid="{00000000-0005-0000-0000-00003F6E0000}"/>
    <cellStyle name="Normal 29 3 2 2 3 7" xfId="30332" xr:uid="{00000000-0005-0000-0000-0000406E0000}"/>
    <cellStyle name="Normal 29 3 2 2 3 7 2" xfId="30333" xr:uid="{00000000-0005-0000-0000-0000416E0000}"/>
    <cellStyle name="Normal 29 3 2 2 3 8" xfId="30334" xr:uid="{00000000-0005-0000-0000-0000426E0000}"/>
    <cellStyle name="Normal 29 3 2 2 4" xfId="30335" xr:uid="{00000000-0005-0000-0000-0000436E0000}"/>
    <cellStyle name="Normal 29 3 2 2 4 2" xfId="30336" xr:uid="{00000000-0005-0000-0000-0000446E0000}"/>
    <cellStyle name="Normal 29 3 2 2 4 2 2" xfId="30337" xr:uid="{00000000-0005-0000-0000-0000456E0000}"/>
    <cellStyle name="Normal 29 3 2 2 4 2 2 2" xfId="30338" xr:uid="{00000000-0005-0000-0000-0000466E0000}"/>
    <cellStyle name="Normal 29 3 2 2 4 2 2 2 2" xfId="30339" xr:uid="{00000000-0005-0000-0000-0000476E0000}"/>
    <cellStyle name="Normal 29 3 2 2 4 2 2 2 2 2" xfId="30340" xr:uid="{00000000-0005-0000-0000-0000486E0000}"/>
    <cellStyle name="Normal 29 3 2 2 4 2 2 2 3" xfId="30341" xr:uid="{00000000-0005-0000-0000-0000496E0000}"/>
    <cellStyle name="Normal 29 3 2 2 4 2 2 3" xfId="30342" xr:uid="{00000000-0005-0000-0000-00004A6E0000}"/>
    <cellStyle name="Normal 29 3 2 2 4 2 2 3 2" xfId="30343" xr:uid="{00000000-0005-0000-0000-00004B6E0000}"/>
    <cellStyle name="Normal 29 3 2 2 4 2 2 4" xfId="30344" xr:uid="{00000000-0005-0000-0000-00004C6E0000}"/>
    <cellStyle name="Normal 29 3 2 2 4 2 3" xfId="30345" xr:uid="{00000000-0005-0000-0000-00004D6E0000}"/>
    <cellStyle name="Normal 29 3 2 2 4 2 3 2" xfId="30346" xr:uid="{00000000-0005-0000-0000-00004E6E0000}"/>
    <cellStyle name="Normal 29 3 2 2 4 2 3 2 2" xfId="30347" xr:uid="{00000000-0005-0000-0000-00004F6E0000}"/>
    <cellStyle name="Normal 29 3 2 2 4 2 3 2 2 2" xfId="30348" xr:uid="{00000000-0005-0000-0000-0000506E0000}"/>
    <cellStyle name="Normal 29 3 2 2 4 2 3 2 3" xfId="30349" xr:uid="{00000000-0005-0000-0000-0000516E0000}"/>
    <cellStyle name="Normal 29 3 2 2 4 2 3 3" xfId="30350" xr:uid="{00000000-0005-0000-0000-0000526E0000}"/>
    <cellStyle name="Normal 29 3 2 2 4 2 3 3 2" xfId="30351" xr:uid="{00000000-0005-0000-0000-0000536E0000}"/>
    <cellStyle name="Normal 29 3 2 2 4 2 3 4" xfId="30352" xr:uid="{00000000-0005-0000-0000-0000546E0000}"/>
    <cellStyle name="Normal 29 3 2 2 4 2 4" xfId="30353" xr:uid="{00000000-0005-0000-0000-0000556E0000}"/>
    <cellStyle name="Normal 29 3 2 2 4 2 4 2" xfId="30354" xr:uid="{00000000-0005-0000-0000-0000566E0000}"/>
    <cellStyle name="Normal 29 3 2 2 4 2 4 2 2" xfId="30355" xr:uid="{00000000-0005-0000-0000-0000576E0000}"/>
    <cellStyle name="Normal 29 3 2 2 4 2 4 3" xfId="30356" xr:uid="{00000000-0005-0000-0000-0000586E0000}"/>
    <cellStyle name="Normal 29 3 2 2 4 2 5" xfId="30357" xr:uid="{00000000-0005-0000-0000-0000596E0000}"/>
    <cellStyle name="Normal 29 3 2 2 4 2 5 2" xfId="30358" xr:uid="{00000000-0005-0000-0000-00005A6E0000}"/>
    <cellStyle name="Normal 29 3 2 2 4 2 6" xfId="30359" xr:uid="{00000000-0005-0000-0000-00005B6E0000}"/>
    <cellStyle name="Normal 29 3 2 2 4 3" xfId="30360" xr:uid="{00000000-0005-0000-0000-00005C6E0000}"/>
    <cellStyle name="Normal 29 3 2 2 4 3 2" xfId="30361" xr:uid="{00000000-0005-0000-0000-00005D6E0000}"/>
    <cellStyle name="Normal 29 3 2 2 4 3 2 2" xfId="30362" xr:uid="{00000000-0005-0000-0000-00005E6E0000}"/>
    <cellStyle name="Normal 29 3 2 2 4 3 2 2 2" xfId="30363" xr:uid="{00000000-0005-0000-0000-00005F6E0000}"/>
    <cellStyle name="Normal 29 3 2 2 4 3 2 3" xfId="30364" xr:uid="{00000000-0005-0000-0000-0000606E0000}"/>
    <cellStyle name="Normal 29 3 2 2 4 3 3" xfId="30365" xr:uid="{00000000-0005-0000-0000-0000616E0000}"/>
    <cellStyle name="Normal 29 3 2 2 4 3 3 2" xfId="30366" xr:uid="{00000000-0005-0000-0000-0000626E0000}"/>
    <cellStyle name="Normal 29 3 2 2 4 3 4" xfId="30367" xr:uid="{00000000-0005-0000-0000-0000636E0000}"/>
    <cellStyle name="Normal 29 3 2 2 4 4" xfId="30368" xr:uid="{00000000-0005-0000-0000-0000646E0000}"/>
    <cellStyle name="Normal 29 3 2 2 4 4 2" xfId="30369" xr:uid="{00000000-0005-0000-0000-0000656E0000}"/>
    <cellStyle name="Normal 29 3 2 2 4 4 2 2" xfId="30370" xr:uid="{00000000-0005-0000-0000-0000666E0000}"/>
    <cellStyle name="Normal 29 3 2 2 4 4 2 2 2" xfId="30371" xr:uid="{00000000-0005-0000-0000-0000676E0000}"/>
    <cellStyle name="Normal 29 3 2 2 4 4 2 3" xfId="30372" xr:uid="{00000000-0005-0000-0000-0000686E0000}"/>
    <cellStyle name="Normal 29 3 2 2 4 4 3" xfId="30373" xr:uid="{00000000-0005-0000-0000-0000696E0000}"/>
    <cellStyle name="Normal 29 3 2 2 4 4 3 2" xfId="30374" xr:uid="{00000000-0005-0000-0000-00006A6E0000}"/>
    <cellStyle name="Normal 29 3 2 2 4 4 4" xfId="30375" xr:uid="{00000000-0005-0000-0000-00006B6E0000}"/>
    <cellStyle name="Normal 29 3 2 2 4 5" xfId="30376" xr:uid="{00000000-0005-0000-0000-00006C6E0000}"/>
    <cellStyle name="Normal 29 3 2 2 4 5 2" xfId="30377" xr:uid="{00000000-0005-0000-0000-00006D6E0000}"/>
    <cellStyle name="Normal 29 3 2 2 4 5 2 2" xfId="30378" xr:uid="{00000000-0005-0000-0000-00006E6E0000}"/>
    <cellStyle name="Normal 29 3 2 2 4 5 3" xfId="30379" xr:uid="{00000000-0005-0000-0000-00006F6E0000}"/>
    <cellStyle name="Normal 29 3 2 2 4 6" xfId="30380" xr:uid="{00000000-0005-0000-0000-0000706E0000}"/>
    <cellStyle name="Normal 29 3 2 2 4 6 2" xfId="30381" xr:uid="{00000000-0005-0000-0000-0000716E0000}"/>
    <cellStyle name="Normal 29 3 2 2 4 7" xfId="30382" xr:uid="{00000000-0005-0000-0000-0000726E0000}"/>
    <cellStyle name="Normal 29 3 2 2 5" xfId="30383" xr:uid="{00000000-0005-0000-0000-0000736E0000}"/>
    <cellStyle name="Normal 29 3 2 2 5 2" xfId="30384" xr:uid="{00000000-0005-0000-0000-0000746E0000}"/>
    <cellStyle name="Normal 29 3 2 2 5 2 2" xfId="30385" xr:uid="{00000000-0005-0000-0000-0000756E0000}"/>
    <cellStyle name="Normal 29 3 2 2 5 2 2 2" xfId="30386" xr:uid="{00000000-0005-0000-0000-0000766E0000}"/>
    <cellStyle name="Normal 29 3 2 2 5 2 2 2 2" xfId="30387" xr:uid="{00000000-0005-0000-0000-0000776E0000}"/>
    <cellStyle name="Normal 29 3 2 2 5 2 2 3" xfId="30388" xr:uid="{00000000-0005-0000-0000-0000786E0000}"/>
    <cellStyle name="Normal 29 3 2 2 5 2 3" xfId="30389" xr:uid="{00000000-0005-0000-0000-0000796E0000}"/>
    <cellStyle name="Normal 29 3 2 2 5 2 3 2" xfId="30390" xr:uid="{00000000-0005-0000-0000-00007A6E0000}"/>
    <cellStyle name="Normal 29 3 2 2 5 2 4" xfId="30391" xr:uid="{00000000-0005-0000-0000-00007B6E0000}"/>
    <cellStyle name="Normal 29 3 2 2 5 3" xfId="30392" xr:uid="{00000000-0005-0000-0000-00007C6E0000}"/>
    <cellStyle name="Normal 29 3 2 2 5 3 2" xfId="30393" xr:uid="{00000000-0005-0000-0000-00007D6E0000}"/>
    <cellStyle name="Normal 29 3 2 2 5 3 2 2" xfId="30394" xr:uid="{00000000-0005-0000-0000-00007E6E0000}"/>
    <cellStyle name="Normal 29 3 2 2 5 3 2 2 2" xfId="30395" xr:uid="{00000000-0005-0000-0000-00007F6E0000}"/>
    <cellStyle name="Normal 29 3 2 2 5 3 2 3" xfId="30396" xr:uid="{00000000-0005-0000-0000-0000806E0000}"/>
    <cellStyle name="Normal 29 3 2 2 5 3 3" xfId="30397" xr:uid="{00000000-0005-0000-0000-0000816E0000}"/>
    <cellStyle name="Normal 29 3 2 2 5 3 3 2" xfId="30398" xr:uid="{00000000-0005-0000-0000-0000826E0000}"/>
    <cellStyle name="Normal 29 3 2 2 5 3 4" xfId="30399" xr:uid="{00000000-0005-0000-0000-0000836E0000}"/>
    <cellStyle name="Normal 29 3 2 2 5 4" xfId="30400" xr:uid="{00000000-0005-0000-0000-0000846E0000}"/>
    <cellStyle name="Normal 29 3 2 2 5 4 2" xfId="30401" xr:uid="{00000000-0005-0000-0000-0000856E0000}"/>
    <cellStyle name="Normal 29 3 2 2 5 4 2 2" xfId="30402" xr:uid="{00000000-0005-0000-0000-0000866E0000}"/>
    <cellStyle name="Normal 29 3 2 2 5 4 3" xfId="30403" xr:uid="{00000000-0005-0000-0000-0000876E0000}"/>
    <cellStyle name="Normal 29 3 2 2 5 5" xfId="30404" xr:uid="{00000000-0005-0000-0000-0000886E0000}"/>
    <cellStyle name="Normal 29 3 2 2 5 5 2" xfId="30405" xr:uid="{00000000-0005-0000-0000-0000896E0000}"/>
    <cellStyle name="Normal 29 3 2 2 5 6" xfId="30406" xr:uid="{00000000-0005-0000-0000-00008A6E0000}"/>
    <cellStyle name="Normal 29 3 2 2 6" xfId="30407" xr:uid="{00000000-0005-0000-0000-00008B6E0000}"/>
    <cellStyle name="Normal 29 3 2 2 6 2" xfId="30408" xr:uid="{00000000-0005-0000-0000-00008C6E0000}"/>
    <cellStyle name="Normal 29 3 2 2 6 2 2" xfId="30409" xr:uid="{00000000-0005-0000-0000-00008D6E0000}"/>
    <cellStyle name="Normal 29 3 2 2 6 2 2 2" xfId="30410" xr:uid="{00000000-0005-0000-0000-00008E6E0000}"/>
    <cellStyle name="Normal 29 3 2 2 6 2 3" xfId="30411" xr:uid="{00000000-0005-0000-0000-00008F6E0000}"/>
    <cellStyle name="Normal 29 3 2 2 6 3" xfId="30412" xr:uid="{00000000-0005-0000-0000-0000906E0000}"/>
    <cellStyle name="Normal 29 3 2 2 6 3 2" xfId="30413" xr:uid="{00000000-0005-0000-0000-0000916E0000}"/>
    <cellStyle name="Normal 29 3 2 2 6 4" xfId="30414" xr:uid="{00000000-0005-0000-0000-0000926E0000}"/>
    <cellStyle name="Normal 29 3 2 2 7" xfId="30415" xr:uid="{00000000-0005-0000-0000-0000936E0000}"/>
    <cellStyle name="Normal 29 3 2 2 7 2" xfId="30416" xr:uid="{00000000-0005-0000-0000-0000946E0000}"/>
    <cellStyle name="Normal 29 3 2 2 7 2 2" xfId="30417" xr:uid="{00000000-0005-0000-0000-0000956E0000}"/>
    <cellStyle name="Normal 29 3 2 2 7 2 2 2" xfId="30418" xr:uid="{00000000-0005-0000-0000-0000966E0000}"/>
    <cellStyle name="Normal 29 3 2 2 7 2 3" xfId="30419" xr:uid="{00000000-0005-0000-0000-0000976E0000}"/>
    <cellStyle name="Normal 29 3 2 2 7 3" xfId="30420" xr:uid="{00000000-0005-0000-0000-0000986E0000}"/>
    <cellStyle name="Normal 29 3 2 2 7 3 2" xfId="30421" xr:uid="{00000000-0005-0000-0000-0000996E0000}"/>
    <cellStyle name="Normal 29 3 2 2 7 4" xfId="30422" xr:uid="{00000000-0005-0000-0000-00009A6E0000}"/>
    <cellStyle name="Normal 29 3 2 2 8" xfId="30423" xr:uid="{00000000-0005-0000-0000-00009B6E0000}"/>
    <cellStyle name="Normal 29 3 2 2 8 2" xfId="30424" xr:uid="{00000000-0005-0000-0000-00009C6E0000}"/>
    <cellStyle name="Normal 29 3 2 2 8 2 2" xfId="30425" xr:uid="{00000000-0005-0000-0000-00009D6E0000}"/>
    <cellStyle name="Normal 29 3 2 2 8 3" xfId="30426" xr:uid="{00000000-0005-0000-0000-00009E6E0000}"/>
    <cellStyle name="Normal 29 3 2 2 9" xfId="30427" xr:uid="{00000000-0005-0000-0000-00009F6E0000}"/>
    <cellStyle name="Normal 29 3 2 2 9 2" xfId="30428" xr:uid="{00000000-0005-0000-0000-0000A06E0000}"/>
    <cellStyle name="Normal 29 3 2 3" xfId="30429" xr:uid="{00000000-0005-0000-0000-0000A16E0000}"/>
    <cellStyle name="Normal 29 3 2 3 10" xfId="30430" xr:uid="{00000000-0005-0000-0000-0000A26E0000}"/>
    <cellStyle name="Normal 29 3 2 3 2" xfId="30431" xr:uid="{00000000-0005-0000-0000-0000A36E0000}"/>
    <cellStyle name="Normal 29 3 2 3 2 2" xfId="30432" xr:uid="{00000000-0005-0000-0000-0000A46E0000}"/>
    <cellStyle name="Normal 29 3 2 3 2 2 2" xfId="30433" xr:uid="{00000000-0005-0000-0000-0000A56E0000}"/>
    <cellStyle name="Normal 29 3 2 3 2 2 2 2" xfId="30434" xr:uid="{00000000-0005-0000-0000-0000A66E0000}"/>
    <cellStyle name="Normal 29 3 2 3 2 2 2 2 2" xfId="30435" xr:uid="{00000000-0005-0000-0000-0000A76E0000}"/>
    <cellStyle name="Normal 29 3 2 3 2 2 2 2 2 2" xfId="30436" xr:uid="{00000000-0005-0000-0000-0000A86E0000}"/>
    <cellStyle name="Normal 29 3 2 3 2 2 2 2 2 2 2" xfId="30437" xr:uid="{00000000-0005-0000-0000-0000A96E0000}"/>
    <cellStyle name="Normal 29 3 2 3 2 2 2 2 2 3" xfId="30438" xr:uid="{00000000-0005-0000-0000-0000AA6E0000}"/>
    <cellStyle name="Normal 29 3 2 3 2 2 2 2 3" xfId="30439" xr:uid="{00000000-0005-0000-0000-0000AB6E0000}"/>
    <cellStyle name="Normal 29 3 2 3 2 2 2 2 3 2" xfId="30440" xr:uid="{00000000-0005-0000-0000-0000AC6E0000}"/>
    <cellStyle name="Normal 29 3 2 3 2 2 2 2 4" xfId="30441" xr:uid="{00000000-0005-0000-0000-0000AD6E0000}"/>
    <cellStyle name="Normal 29 3 2 3 2 2 2 3" xfId="30442" xr:uid="{00000000-0005-0000-0000-0000AE6E0000}"/>
    <cellStyle name="Normal 29 3 2 3 2 2 2 3 2" xfId="30443" xr:uid="{00000000-0005-0000-0000-0000AF6E0000}"/>
    <cellStyle name="Normal 29 3 2 3 2 2 2 3 2 2" xfId="30444" xr:uid="{00000000-0005-0000-0000-0000B06E0000}"/>
    <cellStyle name="Normal 29 3 2 3 2 2 2 3 2 2 2" xfId="30445" xr:uid="{00000000-0005-0000-0000-0000B16E0000}"/>
    <cellStyle name="Normal 29 3 2 3 2 2 2 3 2 3" xfId="30446" xr:uid="{00000000-0005-0000-0000-0000B26E0000}"/>
    <cellStyle name="Normal 29 3 2 3 2 2 2 3 3" xfId="30447" xr:uid="{00000000-0005-0000-0000-0000B36E0000}"/>
    <cellStyle name="Normal 29 3 2 3 2 2 2 3 3 2" xfId="30448" xr:uid="{00000000-0005-0000-0000-0000B46E0000}"/>
    <cellStyle name="Normal 29 3 2 3 2 2 2 3 4" xfId="30449" xr:uid="{00000000-0005-0000-0000-0000B56E0000}"/>
    <cellStyle name="Normal 29 3 2 3 2 2 2 4" xfId="30450" xr:uid="{00000000-0005-0000-0000-0000B66E0000}"/>
    <cellStyle name="Normal 29 3 2 3 2 2 2 4 2" xfId="30451" xr:uid="{00000000-0005-0000-0000-0000B76E0000}"/>
    <cellStyle name="Normal 29 3 2 3 2 2 2 4 2 2" xfId="30452" xr:uid="{00000000-0005-0000-0000-0000B86E0000}"/>
    <cellStyle name="Normal 29 3 2 3 2 2 2 4 3" xfId="30453" xr:uid="{00000000-0005-0000-0000-0000B96E0000}"/>
    <cellStyle name="Normal 29 3 2 3 2 2 2 5" xfId="30454" xr:uid="{00000000-0005-0000-0000-0000BA6E0000}"/>
    <cellStyle name="Normal 29 3 2 3 2 2 2 5 2" xfId="30455" xr:uid="{00000000-0005-0000-0000-0000BB6E0000}"/>
    <cellStyle name="Normal 29 3 2 3 2 2 2 6" xfId="30456" xr:uid="{00000000-0005-0000-0000-0000BC6E0000}"/>
    <cellStyle name="Normal 29 3 2 3 2 2 3" xfId="30457" xr:uid="{00000000-0005-0000-0000-0000BD6E0000}"/>
    <cellStyle name="Normal 29 3 2 3 2 2 3 2" xfId="30458" xr:uid="{00000000-0005-0000-0000-0000BE6E0000}"/>
    <cellStyle name="Normal 29 3 2 3 2 2 3 2 2" xfId="30459" xr:uid="{00000000-0005-0000-0000-0000BF6E0000}"/>
    <cellStyle name="Normal 29 3 2 3 2 2 3 2 2 2" xfId="30460" xr:uid="{00000000-0005-0000-0000-0000C06E0000}"/>
    <cellStyle name="Normal 29 3 2 3 2 2 3 2 3" xfId="30461" xr:uid="{00000000-0005-0000-0000-0000C16E0000}"/>
    <cellStyle name="Normal 29 3 2 3 2 2 3 3" xfId="30462" xr:uid="{00000000-0005-0000-0000-0000C26E0000}"/>
    <cellStyle name="Normal 29 3 2 3 2 2 3 3 2" xfId="30463" xr:uid="{00000000-0005-0000-0000-0000C36E0000}"/>
    <cellStyle name="Normal 29 3 2 3 2 2 3 4" xfId="30464" xr:uid="{00000000-0005-0000-0000-0000C46E0000}"/>
    <cellStyle name="Normal 29 3 2 3 2 2 4" xfId="30465" xr:uid="{00000000-0005-0000-0000-0000C56E0000}"/>
    <cellStyle name="Normal 29 3 2 3 2 2 4 2" xfId="30466" xr:uid="{00000000-0005-0000-0000-0000C66E0000}"/>
    <cellStyle name="Normal 29 3 2 3 2 2 4 2 2" xfId="30467" xr:uid="{00000000-0005-0000-0000-0000C76E0000}"/>
    <cellStyle name="Normal 29 3 2 3 2 2 4 2 2 2" xfId="30468" xr:uid="{00000000-0005-0000-0000-0000C86E0000}"/>
    <cellStyle name="Normal 29 3 2 3 2 2 4 2 3" xfId="30469" xr:uid="{00000000-0005-0000-0000-0000C96E0000}"/>
    <cellStyle name="Normal 29 3 2 3 2 2 4 3" xfId="30470" xr:uid="{00000000-0005-0000-0000-0000CA6E0000}"/>
    <cellStyle name="Normal 29 3 2 3 2 2 4 3 2" xfId="30471" xr:uid="{00000000-0005-0000-0000-0000CB6E0000}"/>
    <cellStyle name="Normal 29 3 2 3 2 2 4 4" xfId="30472" xr:uid="{00000000-0005-0000-0000-0000CC6E0000}"/>
    <cellStyle name="Normal 29 3 2 3 2 2 5" xfId="30473" xr:uid="{00000000-0005-0000-0000-0000CD6E0000}"/>
    <cellStyle name="Normal 29 3 2 3 2 2 5 2" xfId="30474" xr:uid="{00000000-0005-0000-0000-0000CE6E0000}"/>
    <cellStyle name="Normal 29 3 2 3 2 2 5 2 2" xfId="30475" xr:uid="{00000000-0005-0000-0000-0000CF6E0000}"/>
    <cellStyle name="Normal 29 3 2 3 2 2 5 3" xfId="30476" xr:uid="{00000000-0005-0000-0000-0000D06E0000}"/>
    <cellStyle name="Normal 29 3 2 3 2 2 6" xfId="30477" xr:uid="{00000000-0005-0000-0000-0000D16E0000}"/>
    <cellStyle name="Normal 29 3 2 3 2 2 6 2" xfId="30478" xr:uid="{00000000-0005-0000-0000-0000D26E0000}"/>
    <cellStyle name="Normal 29 3 2 3 2 2 7" xfId="30479" xr:uid="{00000000-0005-0000-0000-0000D36E0000}"/>
    <cellStyle name="Normal 29 3 2 3 2 3" xfId="30480" xr:uid="{00000000-0005-0000-0000-0000D46E0000}"/>
    <cellStyle name="Normal 29 3 2 3 2 3 2" xfId="30481" xr:uid="{00000000-0005-0000-0000-0000D56E0000}"/>
    <cellStyle name="Normal 29 3 2 3 2 3 2 2" xfId="30482" xr:uid="{00000000-0005-0000-0000-0000D66E0000}"/>
    <cellStyle name="Normal 29 3 2 3 2 3 2 2 2" xfId="30483" xr:uid="{00000000-0005-0000-0000-0000D76E0000}"/>
    <cellStyle name="Normal 29 3 2 3 2 3 2 2 2 2" xfId="30484" xr:uid="{00000000-0005-0000-0000-0000D86E0000}"/>
    <cellStyle name="Normal 29 3 2 3 2 3 2 2 3" xfId="30485" xr:uid="{00000000-0005-0000-0000-0000D96E0000}"/>
    <cellStyle name="Normal 29 3 2 3 2 3 2 3" xfId="30486" xr:uid="{00000000-0005-0000-0000-0000DA6E0000}"/>
    <cellStyle name="Normal 29 3 2 3 2 3 2 3 2" xfId="30487" xr:uid="{00000000-0005-0000-0000-0000DB6E0000}"/>
    <cellStyle name="Normal 29 3 2 3 2 3 2 4" xfId="30488" xr:uid="{00000000-0005-0000-0000-0000DC6E0000}"/>
    <cellStyle name="Normal 29 3 2 3 2 3 3" xfId="30489" xr:uid="{00000000-0005-0000-0000-0000DD6E0000}"/>
    <cellStyle name="Normal 29 3 2 3 2 3 3 2" xfId="30490" xr:uid="{00000000-0005-0000-0000-0000DE6E0000}"/>
    <cellStyle name="Normal 29 3 2 3 2 3 3 2 2" xfId="30491" xr:uid="{00000000-0005-0000-0000-0000DF6E0000}"/>
    <cellStyle name="Normal 29 3 2 3 2 3 3 2 2 2" xfId="30492" xr:uid="{00000000-0005-0000-0000-0000E06E0000}"/>
    <cellStyle name="Normal 29 3 2 3 2 3 3 2 3" xfId="30493" xr:uid="{00000000-0005-0000-0000-0000E16E0000}"/>
    <cellStyle name="Normal 29 3 2 3 2 3 3 3" xfId="30494" xr:uid="{00000000-0005-0000-0000-0000E26E0000}"/>
    <cellStyle name="Normal 29 3 2 3 2 3 3 3 2" xfId="30495" xr:uid="{00000000-0005-0000-0000-0000E36E0000}"/>
    <cellStyle name="Normal 29 3 2 3 2 3 3 4" xfId="30496" xr:uid="{00000000-0005-0000-0000-0000E46E0000}"/>
    <cellStyle name="Normal 29 3 2 3 2 3 4" xfId="30497" xr:uid="{00000000-0005-0000-0000-0000E56E0000}"/>
    <cellStyle name="Normal 29 3 2 3 2 3 4 2" xfId="30498" xr:uid="{00000000-0005-0000-0000-0000E66E0000}"/>
    <cellStyle name="Normal 29 3 2 3 2 3 4 2 2" xfId="30499" xr:uid="{00000000-0005-0000-0000-0000E76E0000}"/>
    <cellStyle name="Normal 29 3 2 3 2 3 4 3" xfId="30500" xr:uid="{00000000-0005-0000-0000-0000E86E0000}"/>
    <cellStyle name="Normal 29 3 2 3 2 3 5" xfId="30501" xr:uid="{00000000-0005-0000-0000-0000E96E0000}"/>
    <cellStyle name="Normal 29 3 2 3 2 3 5 2" xfId="30502" xr:uid="{00000000-0005-0000-0000-0000EA6E0000}"/>
    <cellStyle name="Normal 29 3 2 3 2 3 6" xfId="30503" xr:uid="{00000000-0005-0000-0000-0000EB6E0000}"/>
    <cellStyle name="Normal 29 3 2 3 2 4" xfId="30504" xr:uid="{00000000-0005-0000-0000-0000EC6E0000}"/>
    <cellStyle name="Normal 29 3 2 3 2 4 2" xfId="30505" xr:uid="{00000000-0005-0000-0000-0000ED6E0000}"/>
    <cellStyle name="Normal 29 3 2 3 2 4 2 2" xfId="30506" xr:uid="{00000000-0005-0000-0000-0000EE6E0000}"/>
    <cellStyle name="Normal 29 3 2 3 2 4 2 2 2" xfId="30507" xr:uid="{00000000-0005-0000-0000-0000EF6E0000}"/>
    <cellStyle name="Normal 29 3 2 3 2 4 2 3" xfId="30508" xr:uid="{00000000-0005-0000-0000-0000F06E0000}"/>
    <cellStyle name="Normal 29 3 2 3 2 4 3" xfId="30509" xr:uid="{00000000-0005-0000-0000-0000F16E0000}"/>
    <cellStyle name="Normal 29 3 2 3 2 4 3 2" xfId="30510" xr:uid="{00000000-0005-0000-0000-0000F26E0000}"/>
    <cellStyle name="Normal 29 3 2 3 2 4 4" xfId="30511" xr:uid="{00000000-0005-0000-0000-0000F36E0000}"/>
    <cellStyle name="Normal 29 3 2 3 2 5" xfId="30512" xr:uid="{00000000-0005-0000-0000-0000F46E0000}"/>
    <cellStyle name="Normal 29 3 2 3 2 5 2" xfId="30513" xr:uid="{00000000-0005-0000-0000-0000F56E0000}"/>
    <cellStyle name="Normal 29 3 2 3 2 5 2 2" xfId="30514" xr:uid="{00000000-0005-0000-0000-0000F66E0000}"/>
    <cellStyle name="Normal 29 3 2 3 2 5 2 2 2" xfId="30515" xr:uid="{00000000-0005-0000-0000-0000F76E0000}"/>
    <cellStyle name="Normal 29 3 2 3 2 5 2 3" xfId="30516" xr:uid="{00000000-0005-0000-0000-0000F86E0000}"/>
    <cellStyle name="Normal 29 3 2 3 2 5 3" xfId="30517" xr:uid="{00000000-0005-0000-0000-0000F96E0000}"/>
    <cellStyle name="Normal 29 3 2 3 2 5 3 2" xfId="30518" xr:uid="{00000000-0005-0000-0000-0000FA6E0000}"/>
    <cellStyle name="Normal 29 3 2 3 2 5 4" xfId="30519" xr:uid="{00000000-0005-0000-0000-0000FB6E0000}"/>
    <cellStyle name="Normal 29 3 2 3 2 6" xfId="30520" xr:uid="{00000000-0005-0000-0000-0000FC6E0000}"/>
    <cellStyle name="Normal 29 3 2 3 2 6 2" xfId="30521" xr:uid="{00000000-0005-0000-0000-0000FD6E0000}"/>
    <cellStyle name="Normal 29 3 2 3 2 6 2 2" xfId="30522" xr:uid="{00000000-0005-0000-0000-0000FE6E0000}"/>
    <cellStyle name="Normal 29 3 2 3 2 6 3" xfId="30523" xr:uid="{00000000-0005-0000-0000-0000FF6E0000}"/>
    <cellStyle name="Normal 29 3 2 3 2 7" xfId="30524" xr:uid="{00000000-0005-0000-0000-0000006F0000}"/>
    <cellStyle name="Normal 29 3 2 3 2 7 2" xfId="30525" xr:uid="{00000000-0005-0000-0000-0000016F0000}"/>
    <cellStyle name="Normal 29 3 2 3 2 8" xfId="30526" xr:uid="{00000000-0005-0000-0000-0000026F0000}"/>
    <cellStyle name="Normal 29 3 2 3 3" xfId="30527" xr:uid="{00000000-0005-0000-0000-0000036F0000}"/>
    <cellStyle name="Normal 29 3 2 3 3 2" xfId="30528" xr:uid="{00000000-0005-0000-0000-0000046F0000}"/>
    <cellStyle name="Normal 29 3 2 3 3 2 2" xfId="30529" xr:uid="{00000000-0005-0000-0000-0000056F0000}"/>
    <cellStyle name="Normal 29 3 2 3 3 2 2 2" xfId="30530" xr:uid="{00000000-0005-0000-0000-0000066F0000}"/>
    <cellStyle name="Normal 29 3 2 3 3 2 2 2 2" xfId="30531" xr:uid="{00000000-0005-0000-0000-0000076F0000}"/>
    <cellStyle name="Normal 29 3 2 3 3 2 2 2 2 2" xfId="30532" xr:uid="{00000000-0005-0000-0000-0000086F0000}"/>
    <cellStyle name="Normal 29 3 2 3 3 2 2 2 3" xfId="30533" xr:uid="{00000000-0005-0000-0000-0000096F0000}"/>
    <cellStyle name="Normal 29 3 2 3 3 2 2 3" xfId="30534" xr:uid="{00000000-0005-0000-0000-00000A6F0000}"/>
    <cellStyle name="Normal 29 3 2 3 3 2 2 3 2" xfId="30535" xr:uid="{00000000-0005-0000-0000-00000B6F0000}"/>
    <cellStyle name="Normal 29 3 2 3 3 2 2 4" xfId="30536" xr:uid="{00000000-0005-0000-0000-00000C6F0000}"/>
    <cellStyle name="Normal 29 3 2 3 3 2 3" xfId="30537" xr:uid="{00000000-0005-0000-0000-00000D6F0000}"/>
    <cellStyle name="Normal 29 3 2 3 3 2 3 2" xfId="30538" xr:uid="{00000000-0005-0000-0000-00000E6F0000}"/>
    <cellStyle name="Normal 29 3 2 3 3 2 3 2 2" xfId="30539" xr:uid="{00000000-0005-0000-0000-00000F6F0000}"/>
    <cellStyle name="Normal 29 3 2 3 3 2 3 2 2 2" xfId="30540" xr:uid="{00000000-0005-0000-0000-0000106F0000}"/>
    <cellStyle name="Normal 29 3 2 3 3 2 3 2 3" xfId="30541" xr:uid="{00000000-0005-0000-0000-0000116F0000}"/>
    <cellStyle name="Normal 29 3 2 3 3 2 3 3" xfId="30542" xr:uid="{00000000-0005-0000-0000-0000126F0000}"/>
    <cellStyle name="Normal 29 3 2 3 3 2 3 3 2" xfId="30543" xr:uid="{00000000-0005-0000-0000-0000136F0000}"/>
    <cellStyle name="Normal 29 3 2 3 3 2 3 4" xfId="30544" xr:uid="{00000000-0005-0000-0000-0000146F0000}"/>
    <cellStyle name="Normal 29 3 2 3 3 2 4" xfId="30545" xr:uid="{00000000-0005-0000-0000-0000156F0000}"/>
    <cellStyle name="Normal 29 3 2 3 3 2 4 2" xfId="30546" xr:uid="{00000000-0005-0000-0000-0000166F0000}"/>
    <cellStyle name="Normal 29 3 2 3 3 2 4 2 2" xfId="30547" xr:uid="{00000000-0005-0000-0000-0000176F0000}"/>
    <cellStyle name="Normal 29 3 2 3 3 2 4 3" xfId="30548" xr:uid="{00000000-0005-0000-0000-0000186F0000}"/>
    <cellStyle name="Normal 29 3 2 3 3 2 5" xfId="30549" xr:uid="{00000000-0005-0000-0000-0000196F0000}"/>
    <cellStyle name="Normal 29 3 2 3 3 2 5 2" xfId="30550" xr:uid="{00000000-0005-0000-0000-00001A6F0000}"/>
    <cellStyle name="Normal 29 3 2 3 3 2 6" xfId="30551" xr:uid="{00000000-0005-0000-0000-00001B6F0000}"/>
    <cellStyle name="Normal 29 3 2 3 3 3" xfId="30552" xr:uid="{00000000-0005-0000-0000-00001C6F0000}"/>
    <cellStyle name="Normal 29 3 2 3 3 3 2" xfId="30553" xr:uid="{00000000-0005-0000-0000-00001D6F0000}"/>
    <cellStyle name="Normal 29 3 2 3 3 3 2 2" xfId="30554" xr:uid="{00000000-0005-0000-0000-00001E6F0000}"/>
    <cellStyle name="Normal 29 3 2 3 3 3 2 2 2" xfId="30555" xr:uid="{00000000-0005-0000-0000-00001F6F0000}"/>
    <cellStyle name="Normal 29 3 2 3 3 3 2 3" xfId="30556" xr:uid="{00000000-0005-0000-0000-0000206F0000}"/>
    <cellStyle name="Normal 29 3 2 3 3 3 3" xfId="30557" xr:uid="{00000000-0005-0000-0000-0000216F0000}"/>
    <cellStyle name="Normal 29 3 2 3 3 3 3 2" xfId="30558" xr:uid="{00000000-0005-0000-0000-0000226F0000}"/>
    <cellStyle name="Normal 29 3 2 3 3 3 4" xfId="30559" xr:uid="{00000000-0005-0000-0000-0000236F0000}"/>
    <cellStyle name="Normal 29 3 2 3 3 4" xfId="30560" xr:uid="{00000000-0005-0000-0000-0000246F0000}"/>
    <cellStyle name="Normal 29 3 2 3 3 4 2" xfId="30561" xr:uid="{00000000-0005-0000-0000-0000256F0000}"/>
    <cellStyle name="Normal 29 3 2 3 3 4 2 2" xfId="30562" xr:uid="{00000000-0005-0000-0000-0000266F0000}"/>
    <cellStyle name="Normal 29 3 2 3 3 4 2 2 2" xfId="30563" xr:uid="{00000000-0005-0000-0000-0000276F0000}"/>
    <cellStyle name="Normal 29 3 2 3 3 4 2 3" xfId="30564" xr:uid="{00000000-0005-0000-0000-0000286F0000}"/>
    <cellStyle name="Normal 29 3 2 3 3 4 3" xfId="30565" xr:uid="{00000000-0005-0000-0000-0000296F0000}"/>
    <cellStyle name="Normal 29 3 2 3 3 4 3 2" xfId="30566" xr:uid="{00000000-0005-0000-0000-00002A6F0000}"/>
    <cellStyle name="Normal 29 3 2 3 3 4 4" xfId="30567" xr:uid="{00000000-0005-0000-0000-00002B6F0000}"/>
    <cellStyle name="Normal 29 3 2 3 3 5" xfId="30568" xr:uid="{00000000-0005-0000-0000-00002C6F0000}"/>
    <cellStyle name="Normal 29 3 2 3 3 5 2" xfId="30569" xr:uid="{00000000-0005-0000-0000-00002D6F0000}"/>
    <cellStyle name="Normal 29 3 2 3 3 5 2 2" xfId="30570" xr:uid="{00000000-0005-0000-0000-00002E6F0000}"/>
    <cellStyle name="Normal 29 3 2 3 3 5 3" xfId="30571" xr:uid="{00000000-0005-0000-0000-00002F6F0000}"/>
    <cellStyle name="Normal 29 3 2 3 3 6" xfId="30572" xr:uid="{00000000-0005-0000-0000-0000306F0000}"/>
    <cellStyle name="Normal 29 3 2 3 3 6 2" xfId="30573" xr:uid="{00000000-0005-0000-0000-0000316F0000}"/>
    <cellStyle name="Normal 29 3 2 3 3 7" xfId="30574" xr:uid="{00000000-0005-0000-0000-0000326F0000}"/>
    <cellStyle name="Normal 29 3 2 3 4" xfId="30575" xr:uid="{00000000-0005-0000-0000-0000336F0000}"/>
    <cellStyle name="Normal 29 3 2 3 4 2" xfId="30576" xr:uid="{00000000-0005-0000-0000-0000346F0000}"/>
    <cellStyle name="Normal 29 3 2 3 4 2 2" xfId="30577" xr:uid="{00000000-0005-0000-0000-0000356F0000}"/>
    <cellStyle name="Normal 29 3 2 3 4 2 2 2" xfId="30578" xr:uid="{00000000-0005-0000-0000-0000366F0000}"/>
    <cellStyle name="Normal 29 3 2 3 4 2 2 2 2" xfId="30579" xr:uid="{00000000-0005-0000-0000-0000376F0000}"/>
    <cellStyle name="Normal 29 3 2 3 4 2 2 3" xfId="30580" xr:uid="{00000000-0005-0000-0000-0000386F0000}"/>
    <cellStyle name="Normal 29 3 2 3 4 2 3" xfId="30581" xr:uid="{00000000-0005-0000-0000-0000396F0000}"/>
    <cellStyle name="Normal 29 3 2 3 4 2 3 2" xfId="30582" xr:uid="{00000000-0005-0000-0000-00003A6F0000}"/>
    <cellStyle name="Normal 29 3 2 3 4 2 4" xfId="30583" xr:uid="{00000000-0005-0000-0000-00003B6F0000}"/>
    <cellStyle name="Normal 29 3 2 3 4 3" xfId="30584" xr:uid="{00000000-0005-0000-0000-00003C6F0000}"/>
    <cellStyle name="Normal 29 3 2 3 4 3 2" xfId="30585" xr:uid="{00000000-0005-0000-0000-00003D6F0000}"/>
    <cellStyle name="Normal 29 3 2 3 4 3 2 2" xfId="30586" xr:uid="{00000000-0005-0000-0000-00003E6F0000}"/>
    <cellStyle name="Normal 29 3 2 3 4 3 2 2 2" xfId="30587" xr:uid="{00000000-0005-0000-0000-00003F6F0000}"/>
    <cellStyle name="Normal 29 3 2 3 4 3 2 3" xfId="30588" xr:uid="{00000000-0005-0000-0000-0000406F0000}"/>
    <cellStyle name="Normal 29 3 2 3 4 3 3" xfId="30589" xr:uid="{00000000-0005-0000-0000-0000416F0000}"/>
    <cellStyle name="Normal 29 3 2 3 4 3 3 2" xfId="30590" xr:uid="{00000000-0005-0000-0000-0000426F0000}"/>
    <cellStyle name="Normal 29 3 2 3 4 3 4" xfId="30591" xr:uid="{00000000-0005-0000-0000-0000436F0000}"/>
    <cellStyle name="Normal 29 3 2 3 4 4" xfId="30592" xr:uid="{00000000-0005-0000-0000-0000446F0000}"/>
    <cellStyle name="Normal 29 3 2 3 4 4 2" xfId="30593" xr:uid="{00000000-0005-0000-0000-0000456F0000}"/>
    <cellStyle name="Normal 29 3 2 3 4 4 2 2" xfId="30594" xr:uid="{00000000-0005-0000-0000-0000466F0000}"/>
    <cellStyle name="Normal 29 3 2 3 4 4 3" xfId="30595" xr:uid="{00000000-0005-0000-0000-0000476F0000}"/>
    <cellStyle name="Normal 29 3 2 3 4 5" xfId="30596" xr:uid="{00000000-0005-0000-0000-0000486F0000}"/>
    <cellStyle name="Normal 29 3 2 3 4 5 2" xfId="30597" xr:uid="{00000000-0005-0000-0000-0000496F0000}"/>
    <cellStyle name="Normal 29 3 2 3 4 6" xfId="30598" xr:uid="{00000000-0005-0000-0000-00004A6F0000}"/>
    <cellStyle name="Normal 29 3 2 3 5" xfId="30599" xr:uid="{00000000-0005-0000-0000-00004B6F0000}"/>
    <cellStyle name="Normal 29 3 2 3 5 2" xfId="30600" xr:uid="{00000000-0005-0000-0000-00004C6F0000}"/>
    <cellStyle name="Normal 29 3 2 3 5 2 2" xfId="30601" xr:uid="{00000000-0005-0000-0000-00004D6F0000}"/>
    <cellStyle name="Normal 29 3 2 3 5 2 2 2" xfId="30602" xr:uid="{00000000-0005-0000-0000-00004E6F0000}"/>
    <cellStyle name="Normal 29 3 2 3 5 2 3" xfId="30603" xr:uid="{00000000-0005-0000-0000-00004F6F0000}"/>
    <cellStyle name="Normal 29 3 2 3 5 3" xfId="30604" xr:uid="{00000000-0005-0000-0000-0000506F0000}"/>
    <cellStyle name="Normal 29 3 2 3 5 3 2" xfId="30605" xr:uid="{00000000-0005-0000-0000-0000516F0000}"/>
    <cellStyle name="Normal 29 3 2 3 5 4" xfId="30606" xr:uid="{00000000-0005-0000-0000-0000526F0000}"/>
    <cellStyle name="Normal 29 3 2 3 6" xfId="30607" xr:uid="{00000000-0005-0000-0000-0000536F0000}"/>
    <cellStyle name="Normal 29 3 2 3 6 2" xfId="30608" xr:uid="{00000000-0005-0000-0000-0000546F0000}"/>
    <cellStyle name="Normal 29 3 2 3 6 2 2" xfId="30609" xr:uid="{00000000-0005-0000-0000-0000556F0000}"/>
    <cellStyle name="Normal 29 3 2 3 6 2 2 2" xfId="30610" xr:uid="{00000000-0005-0000-0000-0000566F0000}"/>
    <cellStyle name="Normal 29 3 2 3 6 2 3" xfId="30611" xr:uid="{00000000-0005-0000-0000-0000576F0000}"/>
    <cellStyle name="Normal 29 3 2 3 6 3" xfId="30612" xr:uid="{00000000-0005-0000-0000-0000586F0000}"/>
    <cellStyle name="Normal 29 3 2 3 6 3 2" xfId="30613" xr:uid="{00000000-0005-0000-0000-0000596F0000}"/>
    <cellStyle name="Normal 29 3 2 3 6 4" xfId="30614" xr:uid="{00000000-0005-0000-0000-00005A6F0000}"/>
    <cellStyle name="Normal 29 3 2 3 7" xfId="30615" xr:uid="{00000000-0005-0000-0000-00005B6F0000}"/>
    <cellStyle name="Normal 29 3 2 3 7 2" xfId="30616" xr:uid="{00000000-0005-0000-0000-00005C6F0000}"/>
    <cellStyle name="Normal 29 3 2 3 7 2 2" xfId="30617" xr:uid="{00000000-0005-0000-0000-00005D6F0000}"/>
    <cellStyle name="Normal 29 3 2 3 7 3" xfId="30618" xr:uid="{00000000-0005-0000-0000-00005E6F0000}"/>
    <cellStyle name="Normal 29 3 2 3 8" xfId="30619" xr:uid="{00000000-0005-0000-0000-00005F6F0000}"/>
    <cellStyle name="Normal 29 3 2 3 8 2" xfId="30620" xr:uid="{00000000-0005-0000-0000-0000606F0000}"/>
    <cellStyle name="Normal 29 3 2 3 9" xfId="30621" xr:uid="{00000000-0005-0000-0000-0000616F0000}"/>
    <cellStyle name="Normal 29 3 2 3 9 2" xfId="30622" xr:uid="{00000000-0005-0000-0000-0000626F0000}"/>
    <cellStyle name="Normal 29 3 2 4" xfId="30623" xr:uid="{00000000-0005-0000-0000-0000636F0000}"/>
    <cellStyle name="Normal 29 3 2 4 2" xfId="30624" xr:uid="{00000000-0005-0000-0000-0000646F0000}"/>
    <cellStyle name="Normal 29 3 2 4 2 2" xfId="30625" xr:uid="{00000000-0005-0000-0000-0000656F0000}"/>
    <cellStyle name="Normal 29 3 2 4 2 2 2" xfId="30626" xr:uid="{00000000-0005-0000-0000-0000666F0000}"/>
    <cellStyle name="Normal 29 3 2 4 2 2 2 2" xfId="30627" xr:uid="{00000000-0005-0000-0000-0000676F0000}"/>
    <cellStyle name="Normal 29 3 2 4 2 2 2 2 2" xfId="30628" xr:uid="{00000000-0005-0000-0000-0000686F0000}"/>
    <cellStyle name="Normal 29 3 2 4 2 2 2 2 2 2" xfId="30629" xr:uid="{00000000-0005-0000-0000-0000696F0000}"/>
    <cellStyle name="Normal 29 3 2 4 2 2 2 2 3" xfId="30630" xr:uid="{00000000-0005-0000-0000-00006A6F0000}"/>
    <cellStyle name="Normal 29 3 2 4 2 2 2 3" xfId="30631" xr:uid="{00000000-0005-0000-0000-00006B6F0000}"/>
    <cellStyle name="Normal 29 3 2 4 2 2 2 3 2" xfId="30632" xr:uid="{00000000-0005-0000-0000-00006C6F0000}"/>
    <cellStyle name="Normal 29 3 2 4 2 2 2 4" xfId="30633" xr:uid="{00000000-0005-0000-0000-00006D6F0000}"/>
    <cellStyle name="Normal 29 3 2 4 2 2 3" xfId="30634" xr:uid="{00000000-0005-0000-0000-00006E6F0000}"/>
    <cellStyle name="Normal 29 3 2 4 2 2 3 2" xfId="30635" xr:uid="{00000000-0005-0000-0000-00006F6F0000}"/>
    <cellStyle name="Normal 29 3 2 4 2 2 3 2 2" xfId="30636" xr:uid="{00000000-0005-0000-0000-0000706F0000}"/>
    <cellStyle name="Normal 29 3 2 4 2 2 3 2 2 2" xfId="30637" xr:uid="{00000000-0005-0000-0000-0000716F0000}"/>
    <cellStyle name="Normal 29 3 2 4 2 2 3 2 3" xfId="30638" xr:uid="{00000000-0005-0000-0000-0000726F0000}"/>
    <cellStyle name="Normal 29 3 2 4 2 2 3 3" xfId="30639" xr:uid="{00000000-0005-0000-0000-0000736F0000}"/>
    <cellStyle name="Normal 29 3 2 4 2 2 3 3 2" xfId="30640" xr:uid="{00000000-0005-0000-0000-0000746F0000}"/>
    <cellStyle name="Normal 29 3 2 4 2 2 3 4" xfId="30641" xr:uid="{00000000-0005-0000-0000-0000756F0000}"/>
    <cellStyle name="Normal 29 3 2 4 2 2 4" xfId="30642" xr:uid="{00000000-0005-0000-0000-0000766F0000}"/>
    <cellStyle name="Normal 29 3 2 4 2 2 4 2" xfId="30643" xr:uid="{00000000-0005-0000-0000-0000776F0000}"/>
    <cellStyle name="Normal 29 3 2 4 2 2 4 2 2" xfId="30644" xr:uid="{00000000-0005-0000-0000-0000786F0000}"/>
    <cellStyle name="Normal 29 3 2 4 2 2 4 3" xfId="30645" xr:uid="{00000000-0005-0000-0000-0000796F0000}"/>
    <cellStyle name="Normal 29 3 2 4 2 2 5" xfId="30646" xr:uid="{00000000-0005-0000-0000-00007A6F0000}"/>
    <cellStyle name="Normal 29 3 2 4 2 2 5 2" xfId="30647" xr:uid="{00000000-0005-0000-0000-00007B6F0000}"/>
    <cellStyle name="Normal 29 3 2 4 2 2 6" xfId="30648" xr:uid="{00000000-0005-0000-0000-00007C6F0000}"/>
    <cellStyle name="Normal 29 3 2 4 2 3" xfId="30649" xr:uid="{00000000-0005-0000-0000-00007D6F0000}"/>
    <cellStyle name="Normal 29 3 2 4 2 3 2" xfId="30650" xr:uid="{00000000-0005-0000-0000-00007E6F0000}"/>
    <cellStyle name="Normal 29 3 2 4 2 3 2 2" xfId="30651" xr:uid="{00000000-0005-0000-0000-00007F6F0000}"/>
    <cellStyle name="Normal 29 3 2 4 2 3 2 2 2" xfId="30652" xr:uid="{00000000-0005-0000-0000-0000806F0000}"/>
    <cellStyle name="Normal 29 3 2 4 2 3 2 3" xfId="30653" xr:uid="{00000000-0005-0000-0000-0000816F0000}"/>
    <cellStyle name="Normal 29 3 2 4 2 3 3" xfId="30654" xr:uid="{00000000-0005-0000-0000-0000826F0000}"/>
    <cellStyle name="Normal 29 3 2 4 2 3 3 2" xfId="30655" xr:uid="{00000000-0005-0000-0000-0000836F0000}"/>
    <cellStyle name="Normal 29 3 2 4 2 3 4" xfId="30656" xr:uid="{00000000-0005-0000-0000-0000846F0000}"/>
    <cellStyle name="Normal 29 3 2 4 2 4" xfId="30657" xr:uid="{00000000-0005-0000-0000-0000856F0000}"/>
    <cellStyle name="Normal 29 3 2 4 2 4 2" xfId="30658" xr:uid="{00000000-0005-0000-0000-0000866F0000}"/>
    <cellStyle name="Normal 29 3 2 4 2 4 2 2" xfId="30659" xr:uid="{00000000-0005-0000-0000-0000876F0000}"/>
    <cellStyle name="Normal 29 3 2 4 2 4 2 2 2" xfId="30660" xr:uid="{00000000-0005-0000-0000-0000886F0000}"/>
    <cellStyle name="Normal 29 3 2 4 2 4 2 3" xfId="30661" xr:uid="{00000000-0005-0000-0000-0000896F0000}"/>
    <cellStyle name="Normal 29 3 2 4 2 4 3" xfId="30662" xr:uid="{00000000-0005-0000-0000-00008A6F0000}"/>
    <cellStyle name="Normal 29 3 2 4 2 4 3 2" xfId="30663" xr:uid="{00000000-0005-0000-0000-00008B6F0000}"/>
    <cellStyle name="Normal 29 3 2 4 2 4 4" xfId="30664" xr:uid="{00000000-0005-0000-0000-00008C6F0000}"/>
    <cellStyle name="Normal 29 3 2 4 2 5" xfId="30665" xr:uid="{00000000-0005-0000-0000-00008D6F0000}"/>
    <cellStyle name="Normal 29 3 2 4 2 5 2" xfId="30666" xr:uid="{00000000-0005-0000-0000-00008E6F0000}"/>
    <cellStyle name="Normal 29 3 2 4 2 5 2 2" xfId="30667" xr:uid="{00000000-0005-0000-0000-00008F6F0000}"/>
    <cellStyle name="Normal 29 3 2 4 2 5 3" xfId="30668" xr:uid="{00000000-0005-0000-0000-0000906F0000}"/>
    <cellStyle name="Normal 29 3 2 4 2 6" xfId="30669" xr:uid="{00000000-0005-0000-0000-0000916F0000}"/>
    <cellStyle name="Normal 29 3 2 4 2 6 2" xfId="30670" xr:uid="{00000000-0005-0000-0000-0000926F0000}"/>
    <cellStyle name="Normal 29 3 2 4 2 7" xfId="30671" xr:uid="{00000000-0005-0000-0000-0000936F0000}"/>
    <cellStyle name="Normal 29 3 2 4 3" xfId="30672" xr:uid="{00000000-0005-0000-0000-0000946F0000}"/>
    <cellStyle name="Normal 29 3 2 4 3 2" xfId="30673" xr:uid="{00000000-0005-0000-0000-0000956F0000}"/>
    <cellStyle name="Normal 29 3 2 4 3 2 2" xfId="30674" xr:uid="{00000000-0005-0000-0000-0000966F0000}"/>
    <cellStyle name="Normal 29 3 2 4 3 2 2 2" xfId="30675" xr:uid="{00000000-0005-0000-0000-0000976F0000}"/>
    <cellStyle name="Normal 29 3 2 4 3 2 2 2 2" xfId="30676" xr:uid="{00000000-0005-0000-0000-0000986F0000}"/>
    <cellStyle name="Normal 29 3 2 4 3 2 2 3" xfId="30677" xr:uid="{00000000-0005-0000-0000-0000996F0000}"/>
    <cellStyle name="Normal 29 3 2 4 3 2 3" xfId="30678" xr:uid="{00000000-0005-0000-0000-00009A6F0000}"/>
    <cellStyle name="Normal 29 3 2 4 3 2 3 2" xfId="30679" xr:uid="{00000000-0005-0000-0000-00009B6F0000}"/>
    <cellStyle name="Normal 29 3 2 4 3 2 4" xfId="30680" xr:uid="{00000000-0005-0000-0000-00009C6F0000}"/>
    <cellStyle name="Normal 29 3 2 4 3 3" xfId="30681" xr:uid="{00000000-0005-0000-0000-00009D6F0000}"/>
    <cellStyle name="Normal 29 3 2 4 3 3 2" xfId="30682" xr:uid="{00000000-0005-0000-0000-00009E6F0000}"/>
    <cellStyle name="Normal 29 3 2 4 3 3 2 2" xfId="30683" xr:uid="{00000000-0005-0000-0000-00009F6F0000}"/>
    <cellStyle name="Normal 29 3 2 4 3 3 2 2 2" xfId="30684" xr:uid="{00000000-0005-0000-0000-0000A06F0000}"/>
    <cellStyle name="Normal 29 3 2 4 3 3 2 3" xfId="30685" xr:uid="{00000000-0005-0000-0000-0000A16F0000}"/>
    <cellStyle name="Normal 29 3 2 4 3 3 3" xfId="30686" xr:uid="{00000000-0005-0000-0000-0000A26F0000}"/>
    <cellStyle name="Normal 29 3 2 4 3 3 3 2" xfId="30687" xr:uid="{00000000-0005-0000-0000-0000A36F0000}"/>
    <cellStyle name="Normal 29 3 2 4 3 3 4" xfId="30688" xr:uid="{00000000-0005-0000-0000-0000A46F0000}"/>
    <cellStyle name="Normal 29 3 2 4 3 4" xfId="30689" xr:uid="{00000000-0005-0000-0000-0000A56F0000}"/>
    <cellStyle name="Normal 29 3 2 4 3 4 2" xfId="30690" xr:uid="{00000000-0005-0000-0000-0000A66F0000}"/>
    <cellStyle name="Normal 29 3 2 4 3 4 2 2" xfId="30691" xr:uid="{00000000-0005-0000-0000-0000A76F0000}"/>
    <cellStyle name="Normal 29 3 2 4 3 4 3" xfId="30692" xr:uid="{00000000-0005-0000-0000-0000A86F0000}"/>
    <cellStyle name="Normal 29 3 2 4 3 5" xfId="30693" xr:uid="{00000000-0005-0000-0000-0000A96F0000}"/>
    <cellStyle name="Normal 29 3 2 4 3 5 2" xfId="30694" xr:uid="{00000000-0005-0000-0000-0000AA6F0000}"/>
    <cellStyle name="Normal 29 3 2 4 3 6" xfId="30695" xr:uid="{00000000-0005-0000-0000-0000AB6F0000}"/>
    <cellStyle name="Normal 29 3 2 4 4" xfId="30696" xr:uid="{00000000-0005-0000-0000-0000AC6F0000}"/>
    <cellStyle name="Normal 29 3 2 4 4 2" xfId="30697" xr:uid="{00000000-0005-0000-0000-0000AD6F0000}"/>
    <cellStyle name="Normal 29 3 2 4 4 2 2" xfId="30698" xr:uid="{00000000-0005-0000-0000-0000AE6F0000}"/>
    <cellStyle name="Normal 29 3 2 4 4 2 2 2" xfId="30699" xr:uid="{00000000-0005-0000-0000-0000AF6F0000}"/>
    <cellStyle name="Normal 29 3 2 4 4 2 3" xfId="30700" xr:uid="{00000000-0005-0000-0000-0000B06F0000}"/>
    <cellStyle name="Normal 29 3 2 4 4 3" xfId="30701" xr:uid="{00000000-0005-0000-0000-0000B16F0000}"/>
    <cellStyle name="Normal 29 3 2 4 4 3 2" xfId="30702" xr:uid="{00000000-0005-0000-0000-0000B26F0000}"/>
    <cellStyle name="Normal 29 3 2 4 4 4" xfId="30703" xr:uid="{00000000-0005-0000-0000-0000B36F0000}"/>
    <cellStyle name="Normal 29 3 2 4 5" xfId="30704" xr:uid="{00000000-0005-0000-0000-0000B46F0000}"/>
    <cellStyle name="Normal 29 3 2 4 5 2" xfId="30705" xr:uid="{00000000-0005-0000-0000-0000B56F0000}"/>
    <cellStyle name="Normal 29 3 2 4 5 2 2" xfId="30706" xr:uid="{00000000-0005-0000-0000-0000B66F0000}"/>
    <cellStyle name="Normal 29 3 2 4 5 2 2 2" xfId="30707" xr:uid="{00000000-0005-0000-0000-0000B76F0000}"/>
    <cellStyle name="Normal 29 3 2 4 5 2 3" xfId="30708" xr:uid="{00000000-0005-0000-0000-0000B86F0000}"/>
    <cellStyle name="Normal 29 3 2 4 5 3" xfId="30709" xr:uid="{00000000-0005-0000-0000-0000B96F0000}"/>
    <cellStyle name="Normal 29 3 2 4 5 3 2" xfId="30710" xr:uid="{00000000-0005-0000-0000-0000BA6F0000}"/>
    <cellStyle name="Normal 29 3 2 4 5 4" xfId="30711" xr:uid="{00000000-0005-0000-0000-0000BB6F0000}"/>
    <cellStyle name="Normal 29 3 2 4 6" xfId="30712" xr:uid="{00000000-0005-0000-0000-0000BC6F0000}"/>
    <cellStyle name="Normal 29 3 2 4 6 2" xfId="30713" xr:uid="{00000000-0005-0000-0000-0000BD6F0000}"/>
    <cellStyle name="Normal 29 3 2 4 6 2 2" xfId="30714" xr:uid="{00000000-0005-0000-0000-0000BE6F0000}"/>
    <cellStyle name="Normal 29 3 2 4 6 3" xfId="30715" xr:uid="{00000000-0005-0000-0000-0000BF6F0000}"/>
    <cellStyle name="Normal 29 3 2 4 7" xfId="30716" xr:uid="{00000000-0005-0000-0000-0000C06F0000}"/>
    <cellStyle name="Normal 29 3 2 4 7 2" xfId="30717" xr:uid="{00000000-0005-0000-0000-0000C16F0000}"/>
    <cellStyle name="Normal 29 3 2 4 8" xfId="30718" xr:uid="{00000000-0005-0000-0000-0000C26F0000}"/>
    <cellStyle name="Normal 29 3 2 5" xfId="30719" xr:uid="{00000000-0005-0000-0000-0000C36F0000}"/>
    <cellStyle name="Normal 29 3 2 5 2" xfId="30720" xr:uid="{00000000-0005-0000-0000-0000C46F0000}"/>
    <cellStyle name="Normal 29 3 2 5 2 2" xfId="30721" xr:uid="{00000000-0005-0000-0000-0000C56F0000}"/>
    <cellStyle name="Normal 29 3 2 5 2 2 2" xfId="30722" xr:uid="{00000000-0005-0000-0000-0000C66F0000}"/>
    <cellStyle name="Normal 29 3 2 5 2 2 2 2" xfId="30723" xr:uid="{00000000-0005-0000-0000-0000C76F0000}"/>
    <cellStyle name="Normal 29 3 2 5 2 2 2 2 2" xfId="30724" xr:uid="{00000000-0005-0000-0000-0000C86F0000}"/>
    <cellStyle name="Normal 29 3 2 5 2 2 2 3" xfId="30725" xr:uid="{00000000-0005-0000-0000-0000C96F0000}"/>
    <cellStyle name="Normal 29 3 2 5 2 2 3" xfId="30726" xr:uid="{00000000-0005-0000-0000-0000CA6F0000}"/>
    <cellStyle name="Normal 29 3 2 5 2 2 3 2" xfId="30727" xr:uid="{00000000-0005-0000-0000-0000CB6F0000}"/>
    <cellStyle name="Normal 29 3 2 5 2 2 4" xfId="30728" xr:uid="{00000000-0005-0000-0000-0000CC6F0000}"/>
    <cellStyle name="Normal 29 3 2 5 2 3" xfId="30729" xr:uid="{00000000-0005-0000-0000-0000CD6F0000}"/>
    <cellStyle name="Normal 29 3 2 5 2 3 2" xfId="30730" xr:uid="{00000000-0005-0000-0000-0000CE6F0000}"/>
    <cellStyle name="Normal 29 3 2 5 2 3 2 2" xfId="30731" xr:uid="{00000000-0005-0000-0000-0000CF6F0000}"/>
    <cellStyle name="Normal 29 3 2 5 2 3 2 2 2" xfId="30732" xr:uid="{00000000-0005-0000-0000-0000D06F0000}"/>
    <cellStyle name="Normal 29 3 2 5 2 3 2 3" xfId="30733" xr:uid="{00000000-0005-0000-0000-0000D16F0000}"/>
    <cellStyle name="Normal 29 3 2 5 2 3 3" xfId="30734" xr:uid="{00000000-0005-0000-0000-0000D26F0000}"/>
    <cellStyle name="Normal 29 3 2 5 2 3 3 2" xfId="30735" xr:uid="{00000000-0005-0000-0000-0000D36F0000}"/>
    <cellStyle name="Normal 29 3 2 5 2 3 4" xfId="30736" xr:uid="{00000000-0005-0000-0000-0000D46F0000}"/>
    <cellStyle name="Normal 29 3 2 5 2 4" xfId="30737" xr:uid="{00000000-0005-0000-0000-0000D56F0000}"/>
    <cellStyle name="Normal 29 3 2 5 2 4 2" xfId="30738" xr:uid="{00000000-0005-0000-0000-0000D66F0000}"/>
    <cellStyle name="Normal 29 3 2 5 2 4 2 2" xfId="30739" xr:uid="{00000000-0005-0000-0000-0000D76F0000}"/>
    <cellStyle name="Normal 29 3 2 5 2 4 3" xfId="30740" xr:uid="{00000000-0005-0000-0000-0000D86F0000}"/>
    <cellStyle name="Normal 29 3 2 5 2 5" xfId="30741" xr:uid="{00000000-0005-0000-0000-0000D96F0000}"/>
    <cellStyle name="Normal 29 3 2 5 2 5 2" xfId="30742" xr:uid="{00000000-0005-0000-0000-0000DA6F0000}"/>
    <cellStyle name="Normal 29 3 2 5 2 6" xfId="30743" xr:uid="{00000000-0005-0000-0000-0000DB6F0000}"/>
    <cellStyle name="Normal 29 3 2 5 3" xfId="30744" xr:uid="{00000000-0005-0000-0000-0000DC6F0000}"/>
    <cellStyle name="Normal 29 3 2 5 3 2" xfId="30745" xr:uid="{00000000-0005-0000-0000-0000DD6F0000}"/>
    <cellStyle name="Normal 29 3 2 5 3 2 2" xfId="30746" xr:uid="{00000000-0005-0000-0000-0000DE6F0000}"/>
    <cellStyle name="Normal 29 3 2 5 3 2 2 2" xfId="30747" xr:uid="{00000000-0005-0000-0000-0000DF6F0000}"/>
    <cellStyle name="Normal 29 3 2 5 3 2 3" xfId="30748" xr:uid="{00000000-0005-0000-0000-0000E06F0000}"/>
    <cellStyle name="Normal 29 3 2 5 3 3" xfId="30749" xr:uid="{00000000-0005-0000-0000-0000E16F0000}"/>
    <cellStyle name="Normal 29 3 2 5 3 3 2" xfId="30750" xr:uid="{00000000-0005-0000-0000-0000E26F0000}"/>
    <cellStyle name="Normal 29 3 2 5 3 4" xfId="30751" xr:uid="{00000000-0005-0000-0000-0000E36F0000}"/>
    <cellStyle name="Normal 29 3 2 5 4" xfId="30752" xr:uid="{00000000-0005-0000-0000-0000E46F0000}"/>
    <cellStyle name="Normal 29 3 2 5 4 2" xfId="30753" xr:uid="{00000000-0005-0000-0000-0000E56F0000}"/>
    <cellStyle name="Normal 29 3 2 5 4 2 2" xfId="30754" xr:uid="{00000000-0005-0000-0000-0000E66F0000}"/>
    <cellStyle name="Normal 29 3 2 5 4 2 2 2" xfId="30755" xr:uid="{00000000-0005-0000-0000-0000E76F0000}"/>
    <cellStyle name="Normal 29 3 2 5 4 2 3" xfId="30756" xr:uid="{00000000-0005-0000-0000-0000E86F0000}"/>
    <cellStyle name="Normal 29 3 2 5 4 3" xfId="30757" xr:uid="{00000000-0005-0000-0000-0000E96F0000}"/>
    <cellStyle name="Normal 29 3 2 5 4 3 2" xfId="30758" xr:uid="{00000000-0005-0000-0000-0000EA6F0000}"/>
    <cellStyle name="Normal 29 3 2 5 4 4" xfId="30759" xr:uid="{00000000-0005-0000-0000-0000EB6F0000}"/>
    <cellStyle name="Normal 29 3 2 5 5" xfId="30760" xr:uid="{00000000-0005-0000-0000-0000EC6F0000}"/>
    <cellStyle name="Normal 29 3 2 5 5 2" xfId="30761" xr:uid="{00000000-0005-0000-0000-0000ED6F0000}"/>
    <cellStyle name="Normal 29 3 2 5 5 2 2" xfId="30762" xr:uid="{00000000-0005-0000-0000-0000EE6F0000}"/>
    <cellStyle name="Normal 29 3 2 5 5 3" xfId="30763" xr:uid="{00000000-0005-0000-0000-0000EF6F0000}"/>
    <cellStyle name="Normal 29 3 2 5 6" xfId="30764" xr:uid="{00000000-0005-0000-0000-0000F06F0000}"/>
    <cellStyle name="Normal 29 3 2 5 6 2" xfId="30765" xr:uid="{00000000-0005-0000-0000-0000F16F0000}"/>
    <cellStyle name="Normal 29 3 2 5 7" xfId="30766" xr:uid="{00000000-0005-0000-0000-0000F26F0000}"/>
    <cellStyle name="Normal 29 3 2 6" xfId="30767" xr:uid="{00000000-0005-0000-0000-0000F36F0000}"/>
    <cellStyle name="Normal 29 3 2 6 2" xfId="30768" xr:uid="{00000000-0005-0000-0000-0000F46F0000}"/>
    <cellStyle name="Normal 29 3 2 6 2 2" xfId="30769" xr:uid="{00000000-0005-0000-0000-0000F56F0000}"/>
    <cellStyle name="Normal 29 3 2 6 2 2 2" xfId="30770" xr:uid="{00000000-0005-0000-0000-0000F66F0000}"/>
    <cellStyle name="Normal 29 3 2 6 2 2 2 2" xfId="30771" xr:uid="{00000000-0005-0000-0000-0000F76F0000}"/>
    <cellStyle name="Normal 29 3 2 6 2 2 3" xfId="30772" xr:uid="{00000000-0005-0000-0000-0000F86F0000}"/>
    <cellStyle name="Normal 29 3 2 6 2 3" xfId="30773" xr:uid="{00000000-0005-0000-0000-0000F96F0000}"/>
    <cellStyle name="Normal 29 3 2 6 2 3 2" xfId="30774" xr:uid="{00000000-0005-0000-0000-0000FA6F0000}"/>
    <cellStyle name="Normal 29 3 2 6 2 4" xfId="30775" xr:uid="{00000000-0005-0000-0000-0000FB6F0000}"/>
    <cellStyle name="Normal 29 3 2 6 3" xfId="30776" xr:uid="{00000000-0005-0000-0000-0000FC6F0000}"/>
    <cellStyle name="Normal 29 3 2 6 3 2" xfId="30777" xr:uid="{00000000-0005-0000-0000-0000FD6F0000}"/>
    <cellStyle name="Normal 29 3 2 6 3 2 2" xfId="30778" xr:uid="{00000000-0005-0000-0000-0000FE6F0000}"/>
    <cellStyle name="Normal 29 3 2 6 3 2 2 2" xfId="30779" xr:uid="{00000000-0005-0000-0000-0000FF6F0000}"/>
    <cellStyle name="Normal 29 3 2 6 3 2 3" xfId="30780" xr:uid="{00000000-0005-0000-0000-000000700000}"/>
    <cellStyle name="Normal 29 3 2 6 3 3" xfId="30781" xr:uid="{00000000-0005-0000-0000-000001700000}"/>
    <cellStyle name="Normal 29 3 2 6 3 3 2" xfId="30782" xr:uid="{00000000-0005-0000-0000-000002700000}"/>
    <cellStyle name="Normal 29 3 2 6 3 4" xfId="30783" xr:uid="{00000000-0005-0000-0000-000003700000}"/>
    <cellStyle name="Normal 29 3 2 6 4" xfId="30784" xr:uid="{00000000-0005-0000-0000-000004700000}"/>
    <cellStyle name="Normal 29 3 2 6 4 2" xfId="30785" xr:uid="{00000000-0005-0000-0000-000005700000}"/>
    <cellStyle name="Normal 29 3 2 6 4 2 2" xfId="30786" xr:uid="{00000000-0005-0000-0000-000006700000}"/>
    <cellStyle name="Normal 29 3 2 6 4 3" xfId="30787" xr:uid="{00000000-0005-0000-0000-000007700000}"/>
    <cellStyle name="Normal 29 3 2 6 5" xfId="30788" xr:uid="{00000000-0005-0000-0000-000008700000}"/>
    <cellStyle name="Normal 29 3 2 6 5 2" xfId="30789" xr:uid="{00000000-0005-0000-0000-000009700000}"/>
    <cellStyle name="Normal 29 3 2 6 6" xfId="30790" xr:uid="{00000000-0005-0000-0000-00000A700000}"/>
    <cellStyle name="Normal 29 3 2 7" xfId="30791" xr:uid="{00000000-0005-0000-0000-00000B700000}"/>
    <cellStyle name="Normal 29 3 2 7 2" xfId="30792" xr:uid="{00000000-0005-0000-0000-00000C700000}"/>
    <cellStyle name="Normal 29 3 2 7 2 2" xfId="30793" xr:uid="{00000000-0005-0000-0000-00000D700000}"/>
    <cellStyle name="Normal 29 3 2 7 2 2 2" xfId="30794" xr:uid="{00000000-0005-0000-0000-00000E700000}"/>
    <cellStyle name="Normal 29 3 2 7 2 3" xfId="30795" xr:uid="{00000000-0005-0000-0000-00000F700000}"/>
    <cellStyle name="Normal 29 3 2 7 3" xfId="30796" xr:uid="{00000000-0005-0000-0000-000010700000}"/>
    <cellStyle name="Normal 29 3 2 7 3 2" xfId="30797" xr:uid="{00000000-0005-0000-0000-000011700000}"/>
    <cellStyle name="Normal 29 3 2 7 4" xfId="30798" xr:uid="{00000000-0005-0000-0000-000012700000}"/>
    <cellStyle name="Normal 29 3 2 8" xfId="30799" xr:uid="{00000000-0005-0000-0000-000013700000}"/>
    <cellStyle name="Normal 29 3 2 8 2" xfId="30800" xr:uid="{00000000-0005-0000-0000-000014700000}"/>
    <cellStyle name="Normal 29 3 2 8 2 2" xfId="30801" xr:uid="{00000000-0005-0000-0000-000015700000}"/>
    <cellStyle name="Normal 29 3 2 8 2 2 2" xfId="30802" xr:uid="{00000000-0005-0000-0000-000016700000}"/>
    <cellStyle name="Normal 29 3 2 8 2 3" xfId="30803" xr:uid="{00000000-0005-0000-0000-000017700000}"/>
    <cellStyle name="Normal 29 3 2 8 3" xfId="30804" xr:uid="{00000000-0005-0000-0000-000018700000}"/>
    <cellStyle name="Normal 29 3 2 8 3 2" xfId="30805" xr:uid="{00000000-0005-0000-0000-000019700000}"/>
    <cellStyle name="Normal 29 3 2 8 4" xfId="30806" xr:uid="{00000000-0005-0000-0000-00001A700000}"/>
    <cellStyle name="Normal 29 3 2 9" xfId="30807" xr:uid="{00000000-0005-0000-0000-00001B700000}"/>
    <cellStyle name="Normal 29 3 2 9 2" xfId="30808" xr:uid="{00000000-0005-0000-0000-00001C700000}"/>
    <cellStyle name="Normal 29 3 2 9 2 2" xfId="30809" xr:uid="{00000000-0005-0000-0000-00001D700000}"/>
    <cellStyle name="Normal 29 3 2 9 3" xfId="30810" xr:uid="{00000000-0005-0000-0000-00001E700000}"/>
    <cellStyle name="Normal 29 3 3" xfId="30811" xr:uid="{00000000-0005-0000-0000-00001F700000}"/>
    <cellStyle name="Normal 29 3 3 10" xfId="30812" xr:uid="{00000000-0005-0000-0000-000020700000}"/>
    <cellStyle name="Normal 29 3 3 10 2" xfId="30813" xr:uid="{00000000-0005-0000-0000-000021700000}"/>
    <cellStyle name="Normal 29 3 3 11" xfId="30814" xr:uid="{00000000-0005-0000-0000-000022700000}"/>
    <cellStyle name="Normal 29 3 3 2" xfId="30815" xr:uid="{00000000-0005-0000-0000-000023700000}"/>
    <cellStyle name="Normal 29 3 3 2 10" xfId="30816" xr:uid="{00000000-0005-0000-0000-000024700000}"/>
    <cellStyle name="Normal 29 3 3 2 2" xfId="30817" xr:uid="{00000000-0005-0000-0000-000025700000}"/>
    <cellStyle name="Normal 29 3 3 2 2 2" xfId="30818" xr:uid="{00000000-0005-0000-0000-000026700000}"/>
    <cellStyle name="Normal 29 3 3 2 2 2 2" xfId="30819" xr:uid="{00000000-0005-0000-0000-000027700000}"/>
    <cellStyle name="Normal 29 3 3 2 2 2 2 2" xfId="30820" xr:uid="{00000000-0005-0000-0000-000028700000}"/>
    <cellStyle name="Normal 29 3 3 2 2 2 2 2 2" xfId="30821" xr:uid="{00000000-0005-0000-0000-000029700000}"/>
    <cellStyle name="Normal 29 3 3 2 2 2 2 2 2 2" xfId="30822" xr:uid="{00000000-0005-0000-0000-00002A700000}"/>
    <cellStyle name="Normal 29 3 3 2 2 2 2 2 2 2 2" xfId="30823" xr:uid="{00000000-0005-0000-0000-00002B700000}"/>
    <cellStyle name="Normal 29 3 3 2 2 2 2 2 2 3" xfId="30824" xr:uid="{00000000-0005-0000-0000-00002C700000}"/>
    <cellStyle name="Normal 29 3 3 2 2 2 2 2 3" xfId="30825" xr:uid="{00000000-0005-0000-0000-00002D700000}"/>
    <cellStyle name="Normal 29 3 3 2 2 2 2 2 3 2" xfId="30826" xr:uid="{00000000-0005-0000-0000-00002E700000}"/>
    <cellStyle name="Normal 29 3 3 2 2 2 2 2 4" xfId="30827" xr:uid="{00000000-0005-0000-0000-00002F700000}"/>
    <cellStyle name="Normal 29 3 3 2 2 2 2 3" xfId="30828" xr:uid="{00000000-0005-0000-0000-000030700000}"/>
    <cellStyle name="Normal 29 3 3 2 2 2 2 3 2" xfId="30829" xr:uid="{00000000-0005-0000-0000-000031700000}"/>
    <cellStyle name="Normal 29 3 3 2 2 2 2 3 2 2" xfId="30830" xr:uid="{00000000-0005-0000-0000-000032700000}"/>
    <cellStyle name="Normal 29 3 3 2 2 2 2 3 2 2 2" xfId="30831" xr:uid="{00000000-0005-0000-0000-000033700000}"/>
    <cellStyle name="Normal 29 3 3 2 2 2 2 3 2 3" xfId="30832" xr:uid="{00000000-0005-0000-0000-000034700000}"/>
    <cellStyle name="Normal 29 3 3 2 2 2 2 3 3" xfId="30833" xr:uid="{00000000-0005-0000-0000-000035700000}"/>
    <cellStyle name="Normal 29 3 3 2 2 2 2 3 3 2" xfId="30834" xr:uid="{00000000-0005-0000-0000-000036700000}"/>
    <cellStyle name="Normal 29 3 3 2 2 2 2 3 4" xfId="30835" xr:uid="{00000000-0005-0000-0000-000037700000}"/>
    <cellStyle name="Normal 29 3 3 2 2 2 2 4" xfId="30836" xr:uid="{00000000-0005-0000-0000-000038700000}"/>
    <cellStyle name="Normal 29 3 3 2 2 2 2 4 2" xfId="30837" xr:uid="{00000000-0005-0000-0000-000039700000}"/>
    <cellStyle name="Normal 29 3 3 2 2 2 2 4 2 2" xfId="30838" xr:uid="{00000000-0005-0000-0000-00003A700000}"/>
    <cellStyle name="Normal 29 3 3 2 2 2 2 4 3" xfId="30839" xr:uid="{00000000-0005-0000-0000-00003B700000}"/>
    <cellStyle name="Normal 29 3 3 2 2 2 2 5" xfId="30840" xr:uid="{00000000-0005-0000-0000-00003C700000}"/>
    <cellStyle name="Normal 29 3 3 2 2 2 2 5 2" xfId="30841" xr:uid="{00000000-0005-0000-0000-00003D700000}"/>
    <cellStyle name="Normal 29 3 3 2 2 2 2 6" xfId="30842" xr:uid="{00000000-0005-0000-0000-00003E700000}"/>
    <cellStyle name="Normal 29 3 3 2 2 2 3" xfId="30843" xr:uid="{00000000-0005-0000-0000-00003F700000}"/>
    <cellStyle name="Normal 29 3 3 2 2 2 3 2" xfId="30844" xr:uid="{00000000-0005-0000-0000-000040700000}"/>
    <cellStyle name="Normal 29 3 3 2 2 2 3 2 2" xfId="30845" xr:uid="{00000000-0005-0000-0000-000041700000}"/>
    <cellStyle name="Normal 29 3 3 2 2 2 3 2 2 2" xfId="30846" xr:uid="{00000000-0005-0000-0000-000042700000}"/>
    <cellStyle name="Normal 29 3 3 2 2 2 3 2 3" xfId="30847" xr:uid="{00000000-0005-0000-0000-000043700000}"/>
    <cellStyle name="Normal 29 3 3 2 2 2 3 3" xfId="30848" xr:uid="{00000000-0005-0000-0000-000044700000}"/>
    <cellStyle name="Normal 29 3 3 2 2 2 3 3 2" xfId="30849" xr:uid="{00000000-0005-0000-0000-000045700000}"/>
    <cellStyle name="Normal 29 3 3 2 2 2 3 4" xfId="30850" xr:uid="{00000000-0005-0000-0000-000046700000}"/>
    <cellStyle name="Normal 29 3 3 2 2 2 4" xfId="30851" xr:uid="{00000000-0005-0000-0000-000047700000}"/>
    <cellStyle name="Normal 29 3 3 2 2 2 4 2" xfId="30852" xr:uid="{00000000-0005-0000-0000-000048700000}"/>
    <cellStyle name="Normal 29 3 3 2 2 2 4 2 2" xfId="30853" xr:uid="{00000000-0005-0000-0000-000049700000}"/>
    <cellStyle name="Normal 29 3 3 2 2 2 4 2 2 2" xfId="30854" xr:uid="{00000000-0005-0000-0000-00004A700000}"/>
    <cellStyle name="Normal 29 3 3 2 2 2 4 2 3" xfId="30855" xr:uid="{00000000-0005-0000-0000-00004B700000}"/>
    <cellStyle name="Normal 29 3 3 2 2 2 4 3" xfId="30856" xr:uid="{00000000-0005-0000-0000-00004C700000}"/>
    <cellStyle name="Normal 29 3 3 2 2 2 4 3 2" xfId="30857" xr:uid="{00000000-0005-0000-0000-00004D700000}"/>
    <cellStyle name="Normal 29 3 3 2 2 2 4 4" xfId="30858" xr:uid="{00000000-0005-0000-0000-00004E700000}"/>
    <cellStyle name="Normal 29 3 3 2 2 2 5" xfId="30859" xr:uid="{00000000-0005-0000-0000-00004F700000}"/>
    <cellStyle name="Normal 29 3 3 2 2 2 5 2" xfId="30860" xr:uid="{00000000-0005-0000-0000-000050700000}"/>
    <cellStyle name="Normal 29 3 3 2 2 2 5 2 2" xfId="30861" xr:uid="{00000000-0005-0000-0000-000051700000}"/>
    <cellStyle name="Normal 29 3 3 2 2 2 5 3" xfId="30862" xr:uid="{00000000-0005-0000-0000-000052700000}"/>
    <cellStyle name="Normal 29 3 3 2 2 2 6" xfId="30863" xr:uid="{00000000-0005-0000-0000-000053700000}"/>
    <cellStyle name="Normal 29 3 3 2 2 2 6 2" xfId="30864" xr:uid="{00000000-0005-0000-0000-000054700000}"/>
    <cellStyle name="Normal 29 3 3 2 2 2 7" xfId="30865" xr:uid="{00000000-0005-0000-0000-000055700000}"/>
    <cellStyle name="Normal 29 3 3 2 2 3" xfId="30866" xr:uid="{00000000-0005-0000-0000-000056700000}"/>
    <cellStyle name="Normal 29 3 3 2 2 3 2" xfId="30867" xr:uid="{00000000-0005-0000-0000-000057700000}"/>
    <cellStyle name="Normal 29 3 3 2 2 3 2 2" xfId="30868" xr:uid="{00000000-0005-0000-0000-000058700000}"/>
    <cellStyle name="Normal 29 3 3 2 2 3 2 2 2" xfId="30869" xr:uid="{00000000-0005-0000-0000-000059700000}"/>
    <cellStyle name="Normal 29 3 3 2 2 3 2 2 2 2" xfId="30870" xr:uid="{00000000-0005-0000-0000-00005A700000}"/>
    <cellStyle name="Normal 29 3 3 2 2 3 2 2 3" xfId="30871" xr:uid="{00000000-0005-0000-0000-00005B700000}"/>
    <cellStyle name="Normal 29 3 3 2 2 3 2 3" xfId="30872" xr:uid="{00000000-0005-0000-0000-00005C700000}"/>
    <cellStyle name="Normal 29 3 3 2 2 3 2 3 2" xfId="30873" xr:uid="{00000000-0005-0000-0000-00005D700000}"/>
    <cellStyle name="Normal 29 3 3 2 2 3 2 4" xfId="30874" xr:uid="{00000000-0005-0000-0000-00005E700000}"/>
    <cellStyle name="Normal 29 3 3 2 2 3 3" xfId="30875" xr:uid="{00000000-0005-0000-0000-00005F700000}"/>
    <cellStyle name="Normal 29 3 3 2 2 3 3 2" xfId="30876" xr:uid="{00000000-0005-0000-0000-000060700000}"/>
    <cellStyle name="Normal 29 3 3 2 2 3 3 2 2" xfId="30877" xr:uid="{00000000-0005-0000-0000-000061700000}"/>
    <cellStyle name="Normal 29 3 3 2 2 3 3 2 2 2" xfId="30878" xr:uid="{00000000-0005-0000-0000-000062700000}"/>
    <cellStyle name="Normal 29 3 3 2 2 3 3 2 3" xfId="30879" xr:uid="{00000000-0005-0000-0000-000063700000}"/>
    <cellStyle name="Normal 29 3 3 2 2 3 3 3" xfId="30880" xr:uid="{00000000-0005-0000-0000-000064700000}"/>
    <cellStyle name="Normal 29 3 3 2 2 3 3 3 2" xfId="30881" xr:uid="{00000000-0005-0000-0000-000065700000}"/>
    <cellStyle name="Normal 29 3 3 2 2 3 3 4" xfId="30882" xr:uid="{00000000-0005-0000-0000-000066700000}"/>
    <cellStyle name="Normal 29 3 3 2 2 3 4" xfId="30883" xr:uid="{00000000-0005-0000-0000-000067700000}"/>
    <cellStyle name="Normal 29 3 3 2 2 3 4 2" xfId="30884" xr:uid="{00000000-0005-0000-0000-000068700000}"/>
    <cellStyle name="Normal 29 3 3 2 2 3 4 2 2" xfId="30885" xr:uid="{00000000-0005-0000-0000-000069700000}"/>
    <cellStyle name="Normal 29 3 3 2 2 3 4 3" xfId="30886" xr:uid="{00000000-0005-0000-0000-00006A700000}"/>
    <cellStyle name="Normal 29 3 3 2 2 3 5" xfId="30887" xr:uid="{00000000-0005-0000-0000-00006B700000}"/>
    <cellStyle name="Normal 29 3 3 2 2 3 5 2" xfId="30888" xr:uid="{00000000-0005-0000-0000-00006C700000}"/>
    <cellStyle name="Normal 29 3 3 2 2 3 6" xfId="30889" xr:uid="{00000000-0005-0000-0000-00006D700000}"/>
    <cellStyle name="Normal 29 3 3 2 2 4" xfId="30890" xr:uid="{00000000-0005-0000-0000-00006E700000}"/>
    <cellStyle name="Normal 29 3 3 2 2 4 2" xfId="30891" xr:uid="{00000000-0005-0000-0000-00006F700000}"/>
    <cellStyle name="Normal 29 3 3 2 2 4 2 2" xfId="30892" xr:uid="{00000000-0005-0000-0000-000070700000}"/>
    <cellStyle name="Normal 29 3 3 2 2 4 2 2 2" xfId="30893" xr:uid="{00000000-0005-0000-0000-000071700000}"/>
    <cellStyle name="Normal 29 3 3 2 2 4 2 3" xfId="30894" xr:uid="{00000000-0005-0000-0000-000072700000}"/>
    <cellStyle name="Normal 29 3 3 2 2 4 3" xfId="30895" xr:uid="{00000000-0005-0000-0000-000073700000}"/>
    <cellStyle name="Normal 29 3 3 2 2 4 3 2" xfId="30896" xr:uid="{00000000-0005-0000-0000-000074700000}"/>
    <cellStyle name="Normal 29 3 3 2 2 4 4" xfId="30897" xr:uid="{00000000-0005-0000-0000-000075700000}"/>
    <cellStyle name="Normal 29 3 3 2 2 5" xfId="30898" xr:uid="{00000000-0005-0000-0000-000076700000}"/>
    <cellStyle name="Normal 29 3 3 2 2 5 2" xfId="30899" xr:uid="{00000000-0005-0000-0000-000077700000}"/>
    <cellStyle name="Normal 29 3 3 2 2 5 2 2" xfId="30900" xr:uid="{00000000-0005-0000-0000-000078700000}"/>
    <cellStyle name="Normal 29 3 3 2 2 5 2 2 2" xfId="30901" xr:uid="{00000000-0005-0000-0000-000079700000}"/>
    <cellStyle name="Normal 29 3 3 2 2 5 2 3" xfId="30902" xr:uid="{00000000-0005-0000-0000-00007A700000}"/>
    <cellStyle name="Normal 29 3 3 2 2 5 3" xfId="30903" xr:uid="{00000000-0005-0000-0000-00007B700000}"/>
    <cellStyle name="Normal 29 3 3 2 2 5 3 2" xfId="30904" xr:uid="{00000000-0005-0000-0000-00007C700000}"/>
    <cellStyle name="Normal 29 3 3 2 2 5 4" xfId="30905" xr:uid="{00000000-0005-0000-0000-00007D700000}"/>
    <cellStyle name="Normal 29 3 3 2 2 6" xfId="30906" xr:uid="{00000000-0005-0000-0000-00007E700000}"/>
    <cellStyle name="Normal 29 3 3 2 2 6 2" xfId="30907" xr:uid="{00000000-0005-0000-0000-00007F700000}"/>
    <cellStyle name="Normal 29 3 3 2 2 6 2 2" xfId="30908" xr:uid="{00000000-0005-0000-0000-000080700000}"/>
    <cellStyle name="Normal 29 3 3 2 2 6 3" xfId="30909" xr:uid="{00000000-0005-0000-0000-000081700000}"/>
    <cellStyle name="Normal 29 3 3 2 2 7" xfId="30910" xr:uid="{00000000-0005-0000-0000-000082700000}"/>
    <cellStyle name="Normal 29 3 3 2 2 7 2" xfId="30911" xr:uid="{00000000-0005-0000-0000-000083700000}"/>
    <cellStyle name="Normal 29 3 3 2 2 8" xfId="30912" xr:uid="{00000000-0005-0000-0000-000084700000}"/>
    <cellStyle name="Normal 29 3 3 2 3" xfId="30913" xr:uid="{00000000-0005-0000-0000-000085700000}"/>
    <cellStyle name="Normal 29 3 3 2 3 2" xfId="30914" xr:uid="{00000000-0005-0000-0000-000086700000}"/>
    <cellStyle name="Normal 29 3 3 2 3 2 2" xfId="30915" xr:uid="{00000000-0005-0000-0000-000087700000}"/>
    <cellStyle name="Normal 29 3 3 2 3 2 2 2" xfId="30916" xr:uid="{00000000-0005-0000-0000-000088700000}"/>
    <cellStyle name="Normal 29 3 3 2 3 2 2 2 2" xfId="30917" xr:uid="{00000000-0005-0000-0000-000089700000}"/>
    <cellStyle name="Normal 29 3 3 2 3 2 2 2 2 2" xfId="30918" xr:uid="{00000000-0005-0000-0000-00008A700000}"/>
    <cellStyle name="Normal 29 3 3 2 3 2 2 2 3" xfId="30919" xr:uid="{00000000-0005-0000-0000-00008B700000}"/>
    <cellStyle name="Normal 29 3 3 2 3 2 2 3" xfId="30920" xr:uid="{00000000-0005-0000-0000-00008C700000}"/>
    <cellStyle name="Normal 29 3 3 2 3 2 2 3 2" xfId="30921" xr:uid="{00000000-0005-0000-0000-00008D700000}"/>
    <cellStyle name="Normal 29 3 3 2 3 2 2 4" xfId="30922" xr:uid="{00000000-0005-0000-0000-00008E700000}"/>
    <cellStyle name="Normal 29 3 3 2 3 2 3" xfId="30923" xr:uid="{00000000-0005-0000-0000-00008F700000}"/>
    <cellStyle name="Normal 29 3 3 2 3 2 3 2" xfId="30924" xr:uid="{00000000-0005-0000-0000-000090700000}"/>
    <cellStyle name="Normal 29 3 3 2 3 2 3 2 2" xfId="30925" xr:uid="{00000000-0005-0000-0000-000091700000}"/>
    <cellStyle name="Normal 29 3 3 2 3 2 3 2 2 2" xfId="30926" xr:uid="{00000000-0005-0000-0000-000092700000}"/>
    <cellStyle name="Normal 29 3 3 2 3 2 3 2 3" xfId="30927" xr:uid="{00000000-0005-0000-0000-000093700000}"/>
    <cellStyle name="Normal 29 3 3 2 3 2 3 3" xfId="30928" xr:uid="{00000000-0005-0000-0000-000094700000}"/>
    <cellStyle name="Normal 29 3 3 2 3 2 3 3 2" xfId="30929" xr:uid="{00000000-0005-0000-0000-000095700000}"/>
    <cellStyle name="Normal 29 3 3 2 3 2 3 4" xfId="30930" xr:uid="{00000000-0005-0000-0000-000096700000}"/>
    <cellStyle name="Normal 29 3 3 2 3 2 4" xfId="30931" xr:uid="{00000000-0005-0000-0000-000097700000}"/>
    <cellStyle name="Normal 29 3 3 2 3 2 4 2" xfId="30932" xr:uid="{00000000-0005-0000-0000-000098700000}"/>
    <cellStyle name="Normal 29 3 3 2 3 2 4 2 2" xfId="30933" xr:uid="{00000000-0005-0000-0000-000099700000}"/>
    <cellStyle name="Normal 29 3 3 2 3 2 4 3" xfId="30934" xr:uid="{00000000-0005-0000-0000-00009A700000}"/>
    <cellStyle name="Normal 29 3 3 2 3 2 5" xfId="30935" xr:uid="{00000000-0005-0000-0000-00009B700000}"/>
    <cellStyle name="Normal 29 3 3 2 3 2 5 2" xfId="30936" xr:uid="{00000000-0005-0000-0000-00009C700000}"/>
    <cellStyle name="Normal 29 3 3 2 3 2 6" xfId="30937" xr:uid="{00000000-0005-0000-0000-00009D700000}"/>
    <cellStyle name="Normal 29 3 3 2 3 3" xfId="30938" xr:uid="{00000000-0005-0000-0000-00009E700000}"/>
    <cellStyle name="Normal 29 3 3 2 3 3 2" xfId="30939" xr:uid="{00000000-0005-0000-0000-00009F700000}"/>
    <cellStyle name="Normal 29 3 3 2 3 3 2 2" xfId="30940" xr:uid="{00000000-0005-0000-0000-0000A0700000}"/>
    <cellStyle name="Normal 29 3 3 2 3 3 2 2 2" xfId="30941" xr:uid="{00000000-0005-0000-0000-0000A1700000}"/>
    <cellStyle name="Normal 29 3 3 2 3 3 2 3" xfId="30942" xr:uid="{00000000-0005-0000-0000-0000A2700000}"/>
    <cellStyle name="Normal 29 3 3 2 3 3 3" xfId="30943" xr:uid="{00000000-0005-0000-0000-0000A3700000}"/>
    <cellStyle name="Normal 29 3 3 2 3 3 3 2" xfId="30944" xr:uid="{00000000-0005-0000-0000-0000A4700000}"/>
    <cellStyle name="Normal 29 3 3 2 3 3 4" xfId="30945" xr:uid="{00000000-0005-0000-0000-0000A5700000}"/>
    <cellStyle name="Normal 29 3 3 2 3 4" xfId="30946" xr:uid="{00000000-0005-0000-0000-0000A6700000}"/>
    <cellStyle name="Normal 29 3 3 2 3 4 2" xfId="30947" xr:uid="{00000000-0005-0000-0000-0000A7700000}"/>
    <cellStyle name="Normal 29 3 3 2 3 4 2 2" xfId="30948" xr:uid="{00000000-0005-0000-0000-0000A8700000}"/>
    <cellStyle name="Normal 29 3 3 2 3 4 2 2 2" xfId="30949" xr:uid="{00000000-0005-0000-0000-0000A9700000}"/>
    <cellStyle name="Normal 29 3 3 2 3 4 2 3" xfId="30950" xr:uid="{00000000-0005-0000-0000-0000AA700000}"/>
    <cellStyle name="Normal 29 3 3 2 3 4 3" xfId="30951" xr:uid="{00000000-0005-0000-0000-0000AB700000}"/>
    <cellStyle name="Normal 29 3 3 2 3 4 3 2" xfId="30952" xr:uid="{00000000-0005-0000-0000-0000AC700000}"/>
    <cellStyle name="Normal 29 3 3 2 3 4 4" xfId="30953" xr:uid="{00000000-0005-0000-0000-0000AD700000}"/>
    <cellStyle name="Normal 29 3 3 2 3 5" xfId="30954" xr:uid="{00000000-0005-0000-0000-0000AE700000}"/>
    <cellStyle name="Normal 29 3 3 2 3 5 2" xfId="30955" xr:uid="{00000000-0005-0000-0000-0000AF700000}"/>
    <cellStyle name="Normal 29 3 3 2 3 5 2 2" xfId="30956" xr:uid="{00000000-0005-0000-0000-0000B0700000}"/>
    <cellStyle name="Normal 29 3 3 2 3 5 3" xfId="30957" xr:uid="{00000000-0005-0000-0000-0000B1700000}"/>
    <cellStyle name="Normal 29 3 3 2 3 6" xfId="30958" xr:uid="{00000000-0005-0000-0000-0000B2700000}"/>
    <cellStyle name="Normal 29 3 3 2 3 6 2" xfId="30959" xr:uid="{00000000-0005-0000-0000-0000B3700000}"/>
    <cellStyle name="Normal 29 3 3 2 3 7" xfId="30960" xr:uid="{00000000-0005-0000-0000-0000B4700000}"/>
    <cellStyle name="Normal 29 3 3 2 4" xfId="30961" xr:uid="{00000000-0005-0000-0000-0000B5700000}"/>
    <cellStyle name="Normal 29 3 3 2 4 2" xfId="30962" xr:uid="{00000000-0005-0000-0000-0000B6700000}"/>
    <cellStyle name="Normal 29 3 3 2 4 2 2" xfId="30963" xr:uid="{00000000-0005-0000-0000-0000B7700000}"/>
    <cellStyle name="Normal 29 3 3 2 4 2 2 2" xfId="30964" xr:uid="{00000000-0005-0000-0000-0000B8700000}"/>
    <cellStyle name="Normal 29 3 3 2 4 2 2 2 2" xfId="30965" xr:uid="{00000000-0005-0000-0000-0000B9700000}"/>
    <cellStyle name="Normal 29 3 3 2 4 2 2 3" xfId="30966" xr:uid="{00000000-0005-0000-0000-0000BA700000}"/>
    <cellStyle name="Normal 29 3 3 2 4 2 3" xfId="30967" xr:uid="{00000000-0005-0000-0000-0000BB700000}"/>
    <cellStyle name="Normal 29 3 3 2 4 2 3 2" xfId="30968" xr:uid="{00000000-0005-0000-0000-0000BC700000}"/>
    <cellStyle name="Normal 29 3 3 2 4 2 4" xfId="30969" xr:uid="{00000000-0005-0000-0000-0000BD700000}"/>
    <cellStyle name="Normal 29 3 3 2 4 3" xfId="30970" xr:uid="{00000000-0005-0000-0000-0000BE700000}"/>
    <cellStyle name="Normal 29 3 3 2 4 3 2" xfId="30971" xr:uid="{00000000-0005-0000-0000-0000BF700000}"/>
    <cellStyle name="Normal 29 3 3 2 4 3 2 2" xfId="30972" xr:uid="{00000000-0005-0000-0000-0000C0700000}"/>
    <cellStyle name="Normal 29 3 3 2 4 3 2 2 2" xfId="30973" xr:uid="{00000000-0005-0000-0000-0000C1700000}"/>
    <cellStyle name="Normal 29 3 3 2 4 3 2 3" xfId="30974" xr:uid="{00000000-0005-0000-0000-0000C2700000}"/>
    <cellStyle name="Normal 29 3 3 2 4 3 3" xfId="30975" xr:uid="{00000000-0005-0000-0000-0000C3700000}"/>
    <cellStyle name="Normal 29 3 3 2 4 3 3 2" xfId="30976" xr:uid="{00000000-0005-0000-0000-0000C4700000}"/>
    <cellStyle name="Normal 29 3 3 2 4 3 4" xfId="30977" xr:uid="{00000000-0005-0000-0000-0000C5700000}"/>
    <cellStyle name="Normal 29 3 3 2 4 4" xfId="30978" xr:uid="{00000000-0005-0000-0000-0000C6700000}"/>
    <cellStyle name="Normal 29 3 3 2 4 4 2" xfId="30979" xr:uid="{00000000-0005-0000-0000-0000C7700000}"/>
    <cellStyle name="Normal 29 3 3 2 4 4 2 2" xfId="30980" xr:uid="{00000000-0005-0000-0000-0000C8700000}"/>
    <cellStyle name="Normal 29 3 3 2 4 4 3" xfId="30981" xr:uid="{00000000-0005-0000-0000-0000C9700000}"/>
    <cellStyle name="Normal 29 3 3 2 4 5" xfId="30982" xr:uid="{00000000-0005-0000-0000-0000CA700000}"/>
    <cellStyle name="Normal 29 3 3 2 4 5 2" xfId="30983" xr:uid="{00000000-0005-0000-0000-0000CB700000}"/>
    <cellStyle name="Normal 29 3 3 2 4 6" xfId="30984" xr:uid="{00000000-0005-0000-0000-0000CC700000}"/>
    <cellStyle name="Normal 29 3 3 2 5" xfId="30985" xr:uid="{00000000-0005-0000-0000-0000CD700000}"/>
    <cellStyle name="Normal 29 3 3 2 5 2" xfId="30986" xr:uid="{00000000-0005-0000-0000-0000CE700000}"/>
    <cellStyle name="Normal 29 3 3 2 5 2 2" xfId="30987" xr:uid="{00000000-0005-0000-0000-0000CF700000}"/>
    <cellStyle name="Normal 29 3 3 2 5 2 2 2" xfId="30988" xr:uid="{00000000-0005-0000-0000-0000D0700000}"/>
    <cellStyle name="Normal 29 3 3 2 5 2 3" xfId="30989" xr:uid="{00000000-0005-0000-0000-0000D1700000}"/>
    <cellStyle name="Normal 29 3 3 2 5 3" xfId="30990" xr:uid="{00000000-0005-0000-0000-0000D2700000}"/>
    <cellStyle name="Normal 29 3 3 2 5 3 2" xfId="30991" xr:uid="{00000000-0005-0000-0000-0000D3700000}"/>
    <cellStyle name="Normal 29 3 3 2 5 4" xfId="30992" xr:uid="{00000000-0005-0000-0000-0000D4700000}"/>
    <cellStyle name="Normal 29 3 3 2 6" xfId="30993" xr:uid="{00000000-0005-0000-0000-0000D5700000}"/>
    <cellStyle name="Normal 29 3 3 2 6 2" xfId="30994" xr:uid="{00000000-0005-0000-0000-0000D6700000}"/>
    <cellStyle name="Normal 29 3 3 2 6 2 2" xfId="30995" xr:uid="{00000000-0005-0000-0000-0000D7700000}"/>
    <cellStyle name="Normal 29 3 3 2 6 2 2 2" xfId="30996" xr:uid="{00000000-0005-0000-0000-0000D8700000}"/>
    <cellStyle name="Normal 29 3 3 2 6 2 3" xfId="30997" xr:uid="{00000000-0005-0000-0000-0000D9700000}"/>
    <cellStyle name="Normal 29 3 3 2 6 3" xfId="30998" xr:uid="{00000000-0005-0000-0000-0000DA700000}"/>
    <cellStyle name="Normal 29 3 3 2 6 3 2" xfId="30999" xr:uid="{00000000-0005-0000-0000-0000DB700000}"/>
    <cellStyle name="Normal 29 3 3 2 6 4" xfId="31000" xr:uid="{00000000-0005-0000-0000-0000DC700000}"/>
    <cellStyle name="Normal 29 3 3 2 7" xfId="31001" xr:uid="{00000000-0005-0000-0000-0000DD700000}"/>
    <cellStyle name="Normal 29 3 3 2 7 2" xfId="31002" xr:uid="{00000000-0005-0000-0000-0000DE700000}"/>
    <cellStyle name="Normal 29 3 3 2 7 2 2" xfId="31003" xr:uid="{00000000-0005-0000-0000-0000DF700000}"/>
    <cellStyle name="Normal 29 3 3 2 7 3" xfId="31004" xr:uid="{00000000-0005-0000-0000-0000E0700000}"/>
    <cellStyle name="Normal 29 3 3 2 8" xfId="31005" xr:uid="{00000000-0005-0000-0000-0000E1700000}"/>
    <cellStyle name="Normal 29 3 3 2 8 2" xfId="31006" xr:uid="{00000000-0005-0000-0000-0000E2700000}"/>
    <cellStyle name="Normal 29 3 3 2 9" xfId="31007" xr:uid="{00000000-0005-0000-0000-0000E3700000}"/>
    <cellStyle name="Normal 29 3 3 2 9 2" xfId="31008" xr:uid="{00000000-0005-0000-0000-0000E4700000}"/>
    <cellStyle name="Normal 29 3 3 3" xfId="31009" xr:uid="{00000000-0005-0000-0000-0000E5700000}"/>
    <cellStyle name="Normal 29 3 3 3 2" xfId="31010" xr:uid="{00000000-0005-0000-0000-0000E6700000}"/>
    <cellStyle name="Normal 29 3 3 3 2 2" xfId="31011" xr:uid="{00000000-0005-0000-0000-0000E7700000}"/>
    <cellStyle name="Normal 29 3 3 3 2 2 2" xfId="31012" xr:uid="{00000000-0005-0000-0000-0000E8700000}"/>
    <cellStyle name="Normal 29 3 3 3 2 2 2 2" xfId="31013" xr:uid="{00000000-0005-0000-0000-0000E9700000}"/>
    <cellStyle name="Normal 29 3 3 3 2 2 2 2 2" xfId="31014" xr:uid="{00000000-0005-0000-0000-0000EA700000}"/>
    <cellStyle name="Normal 29 3 3 3 2 2 2 2 2 2" xfId="31015" xr:uid="{00000000-0005-0000-0000-0000EB700000}"/>
    <cellStyle name="Normal 29 3 3 3 2 2 2 2 3" xfId="31016" xr:uid="{00000000-0005-0000-0000-0000EC700000}"/>
    <cellStyle name="Normal 29 3 3 3 2 2 2 3" xfId="31017" xr:uid="{00000000-0005-0000-0000-0000ED700000}"/>
    <cellStyle name="Normal 29 3 3 3 2 2 2 3 2" xfId="31018" xr:uid="{00000000-0005-0000-0000-0000EE700000}"/>
    <cellStyle name="Normal 29 3 3 3 2 2 2 4" xfId="31019" xr:uid="{00000000-0005-0000-0000-0000EF700000}"/>
    <cellStyle name="Normal 29 3 3 3 2 2 3" xfId="31020" xr:uid="{00000000-0005-0000-0000-0000F0700000}"/>
    <cellStyle name="Normal 29 3 3 3 2 2 3 2" xfId="31021" xr:uid="{00000000-0005-0000-0000-0000F1700000}"/>
    <cellStyle name="Normal 29 3 3 3 2 2 3 2 2" xfId="31022" xr:uid="{00000000-0005-0000-0000-0000F2700000}"/>
    <cellStyle name="Normal 29 3 3 3 2 2 3 2 2 2" xfId="31023" xr:uid="{00000000-0005-0000-0000-0000F3700000}"/>
    <cellStyle name="Normal 29 3 3 3 2 2 3 2 3" xfId="31024" xr:uid="{00000000-0005-0000-0000-0000F4700000}"/>
    <cellStyle name="Normal 29 3 3 3 2 2 3 3" xfId="31025" xr:uid="{00000000-0005-0000-0000-0000F5700000}"/>
    <cellStyle name="Normal 29 3 3 3 2 2 3 3 2" xfId="31026" xr:uid="{00000000-0005-0000-0000-0000F6700000}"/>
    <cellStyle name="Normal 29 3 3 3 2 2 3 4" xfId="31027" xr:uid="{00000000-0005-0000-0000-0000F7700000}"/>
    <cellStyle name="Normal 29 3 3 3 2 2 4" xfId="31028" xr:uid="{00000000-0005-0000-0000-0000F8700000}"/>
    <cellStyle name="Normal 29 3 3 3 2 2 4 2" xfId="31029" xr:uid="{00000000-0005-0000-0000-0000F9700000}"/>
    <cellStyle name="Normal 29 3 3 3 2 2 4 2 2" xfId="31030" xr:uid="{00000000-0005-0000-0000-0000FA700000}"/>
    <cellStyle name="Normal 29 3 3 3 2 2 4 3" xfId="31031" xr:uid="{00000000-0005-0000-0000-0000FB700000}"/>
    <cellStyle name="Normal 29 3 3 3 2 2 5" xfId="31032" xr:uid="{00000000-0005-0000-0000-0000FC700000}"/>
    <cellStyle name="Normal 29 3 3 3 2 2 5 2" xfId="31033" xr:uid="{00000000-0005-0000-0000-0000FD700000}"/>
    <cellStyle name="Normal 29 3 3 3 2 2 6" xfId="31034" xr:uid="{00000000-0005-0000-0000-0000FE700000}"/>
    <cellStyle name="Normal 29 3 3 3 2 3" xfId="31035" xr:uid="{00000000-0005-0000-0000-0000FF700000}"/>
    <cellStyle name="Normal 29 3 3 3 2 3 2" xfId="31036" xr:uid="{00000000-0005-0000-0000-000000710000}"/>
    <cellStyle name="Normal 29 3 3 3 2 3 2 2" xfId="31037" xr:uid="{00000000-0005-0000-0000-000001710000}"/>
    <cellStyle name="Normal 29 3 3 3 2 3 2 2 2" xfId="31038" xr:uid="{00000000-0005-0000-0000-000002710000}"/>
    <cellStyle name="Normal 29 3 3 3 2 3 2 3" xfId="31039" xr:uid="{00000000-0005-0000-0000-000003710000}"/>
    <cellStyle name="Normal 29 3 3 3 2 3 3" xfId="31040" xr:uid="{00000000-0005-0000-0000-000004710000}"/>
    <cellStyle name="Normal 29 3 3 3 2 3 3 2" xfId="31041" xr:uid="{00000000-0005-0000-0000-000005710000}"/>
    <cellStyle name="Normal 29 3 3 3 2 3 4" xfId="31042" xr:uid="{00000000-0005-0000-0000-000006710000}"/>
    <cellStyle name="Normal 29 3 3 3 2 4" xfId="31043" xr:uid="{00000000-0005-0000-0000-000007710000}"/>
    <cellStyle name="Normal 29 3 3 3 2 4 2" xfId="31044" xr:uid="{00000000-0005-0000-0000-000008710000}"/>
    <cellStyle name="Normal 29 3 3 3 2 4 2 2" xfId="31045" xr:uid="{00000000-0005-0000-0000-000009710000}"/>
    <cellStyle name="Normal 29 3 3 3 2 4 2 2 2" xfId="31046" xr:uid="{00000000-0005-0000-0000-00000A710000}"/>
    <cellStyle name="Normal 29 3 3 3 2 4 2 3" xfId="31047" xr:uid="{00000000-0005-0000-0000-00000B710000}"/>
    <cellStyle name="Normal 29 3 3 3 2 4 3" xfId="31048" xr:uid="{00000000-0005-0000-0000-00000C710000}"/>
    <cellStyle name="Normal 29 3 3 3 2 4 3 2" xfId="31049" xr:uid="{00000000-0005-0000-0000-00000D710000}"/>
    <cellStyle name="Normal 29 3 3 3 2 4 4" xfId="31050" xr:uid="{00000000-0005-0000-0000-00000E710000}"/>
    <cellStyle name="Normal 29 3 3 3 2 5" xfId="31051" xr:uid="{00000000-0005-0000-0000-00000F710000}"/>
    <cellStyle name="Normal 29 3 3 3 2 5 2" xfId="31052" xr:uid="{00000000-0005-0000-0000-000010710000}"/>
    <cellStyle name="Normal 29 3 3 3 2 5 2 2" xfId="31053" xr:uid="{00000000-0005-0000-0000-000011710000}"/>
    <cellStyle name="Normal 29 3 3 3 2 5 3" xfId="31054" xr:uid="{00000000-0005-0000-0000-000012710000}"/>
    <cellStyle name="Normal 29 3 3 3 2 6" xfId="31055" xr:uid="{00000000-0005-0000-0000-000013710000}"/>
    <cellStyle name="Normal 29 3 3 3 2 6 2" xfId="31056" xr:uid="{00000000-0005-0000-0000-000014710000}"/>
    <cellStyle name="Normal 29 3 3 3 2 7" xfId="31057" xr:uid="{00000000-0005-0000-0000-000015710000}"/>
    <cellStyle name="Normal 29 3 3 3 3" xfId="31058" xr:uid="{00000000-0005-0000-0000-000016710000}"/>
    <cellStyle name="Normal 29 3 3 3 3 2" xfId="31059" xr:uid="{00000000-0005-0000-0000-000017710000}"/>
    <cellStyle name="Normal 29 3 3 3 3 2 2" xfId="31060" xr:uid="{00000000-0005-0000-0000-000018710000}"/>
    <cellStyle name="Normal 29 3 3 3 3 2 2 2" xfId="31061" xr:uid="{00000000-0005-0000-0000-000019710000}"/>
    <cellStyle name="Normal 29 3 3 3 3 2 2 2 2" xfId="31062" xr:uid="{00000000-0005-0000-0000-00001A710000}"/>
    <cellStyle name="Normal 29 3 3 3 3 2 2 3" xfId="31063" xr:uid="{00000000-0005-0000-0000-00001B710000}"/>
    <cellStyle name="Normal 29 3 3 3 3 2 3" xfId="31064" xr:uid="{00000000-0005-0000-0000-00001C710000}"/>
    <cellStyle name="Normal 29 3 3 3 3 2 3 2" xfId="31065" xr:uid="{00000000-0005-0000-0000-00001D710000}"/>
    <cellStyle name="Normal 29 3 3 3 3 2 4" xfId="31066" xr:uid="{00000000-0005-0000-0000-00001E710000}"/>
    <cellStyle name="Normal 29 3 3 3 3 3" xfId="31067" xr:uid="{00000000-0005-0000-0000-00001F710000}"/>
    <cellStyle name="Normal 29 3 3 3 3 3 2" xfId="31068" xr:uid="{00000000-0005-0000-0000-000020710000}"/>
    <cellStyle name="Normal 29 3 3 3 3 3 2 2" xfId="31069" xr:uid="{00000000-0005-0000-0000-000021710000}"/>
    <cellStyle name="Normal 29 3 3 3 3 3 2 2 2" xfId="31070" xr:uid="{00000000-0005-0000-0000-000022710000}"/>
    <cellStyle name="Normal 29 3 3 3 3 3 2 3" xfId="31071" xr:uid="{00000000-0005-0000-0000-000023710000}"/>
    <cellStyle name="Normal 29 3 3 3 3 3 3" xfId="31072" xr:uid="{00000000-0005-0000-0000-000024710000}"/>
    <cellStyle name="Normal 29 3 3 3 3 3 3 2" xfId="31073" xr:uid="{00000000-0005-0000-0000-000025710000}"/>
    <cellStyle name="Normal 29 3 3 3 3 3 4" xfId="31074" xr:uid="{00000000-0005-0000-0000-000026710000}"/>
    <cellStyle name="Normal 29 3 3 3 3 4" xfId="31075" xr:uid="{00000000-0005-0000-0000-000027710000}"/>
    <cellStyle name="Normal 29 3 3 3 3 4 2" xfId="31076" xr:uid="{00000000-0005-0000-0000-000028710000}"/>
    <cellStyle name="Normal 29 3 3 3 3 4 2 2" xfId="31077" xr:uid="{00000000-0005-0000-0000-000029710000}"/>
    <cellStyle name="Normal 29 3 3 3 3 4 3" xfId="31078" xr:uid="{00000000-0005-0000-0000-00002A710000}"/>
    <cellStyle name="Normal 29 3 3 3 3 5" xfId="31079" xr:uid="{00000000-0005-0000-0000-00002B710000}"/>
    <cellStyle name="Normal 29 3 3 3 3 5 2" xfId="31080" xr:uid="{00000000-0005-0000-0000-00002C710000}"/>
    <cellStyle name="Normal 29 3 3 3 3 6" xfId="31081" xr:uid="{00000000-0005-0000-0000-00002D710000}"/>
    <cellStyle name="Normal 29 3 3 3 4" xfId="31082" xr:uid="{00000000-0005-0000-0000-00002E710000}"/>
    <cellStyle name="Normal 29 3 3 3 4 2" xfId="31083" xr:uid="{00000000-0005-0000-0000-00002F710000}"/>
    <cellStyle name="Normal 29 3 3 3 4 2 2" xfId="31084" xr:uid="{00000000-0005-0000-0000-000030710000}"/>
    <cellStyle name="Normal 29 3 3 3 4 2 2 2" xfId="31085" xr:uid="{00000000-0005-0000-0000-000031710000}"/>
    <cellStyle name="Normal 29 3 3 3 4 2 3" xfId="31086" xr:uid="{00000000-0005-0000-0000-000032710000}"/>
    <cellStyle name="Normal 29 3 3 3 4 3" xfId="31087" xr:uid="{00000000-0005-0000-0000-000033710000}"/>
    <cellStyle name="Normal 29 3 3 3 4 3 2" xfId="31088" xr:uid="{00000000-0005-0000-0000-000034710000}"/>
    <cellStyle name="Normal 29 3 3 3 4 4" xfId="31089" xr:uid="{00000000-0005-0000-0000-000035710000}"/>
    <cellStyle name="Normal 29 3 3 3 5" xfId="31090" xr:uid="{00000000-0005-0000-0000-000036710000}"/>
    <cellStyle name="Normal 29 3 3 3 5 2" xfId="31091" xr:uid="{00000000-0005-0000-0000-000037710000}"/>
    <cellStyle name="Normal 29 3 3 3 5 2 2" xfId="31092" xr:uid="{00000000-0005-0000-0000-000038710000}"/>
    <cellStyle name="Normal 29 3 3 3 5 2 2 2" xfId="31093" xr:uid="{00000000-0005-0000-0000-000039710000}"/>
    <cellStyle name="Normal 29 3 3 3 5 2 3" xfId="31094" xr:uid="{00000000-0005-0000-0000-00003A710000}"/>
    <cellStyle name="Normal 29 3 3 3 5 3" xfId="31095" xr:uid="{00000000-0005-0000-0000-00003B710000}"/>
    <cellStyle name="Normal 29 3 3 3 5 3 2" xfId="31096" xr:uid="{00000000-0005-0000-0000-00003C710000}"/>
    <cellStyle name="Normal 29 3 3 3 5 4" xfId="31097" xr:uid="{00000000-0005-0000-0000-00003D710000}"/>
    <cellStyle name="Normal 29 3 3 3 6" xfId="31098" xr:uid="{00000000-0005-0000-0000-00003E710000}"/>
    <cellStyle name="Normal 29 3 3 3 6 2" xfId="31099" xr:uid="{00000000-0005-0000-0000-00003F710000}"/>
    <cellStyle name="Normal 29 3 3 3 6 2 2" xfId="31100" xr:uid="{00000000-0005-0000-0000-000040710000}"/>
    <cellStyle name="Normal 29 3 3 3 6 3" xfId="31101" xr:uid="{00000000-0005-0000-0000-000041710000}"/>
    <cellStyle name="Normal 29 3 3 3 7" xfId="31102" xr:uid="{00000000-0005-0000-0000-000042710000}"/>
    <cellStyle name="Normal 29 3 3 3 7 2" xfId="31103" xr:uid="{00000000-0005-0000-0000-000043710000}"/>
    <cellStyle name="Normal 29 3 3 3 8" xfId="31104" xr:uid="{00000000-0005-0000-0000-000044710000}"/>
    <cellStyle name="Normal 29 3 3 4" xfId="31105" xr:uid="{00000000-0005-0000-0000-000045710000}"/>
    <cellStyle name="Normal 29 3 3 4 2" xfId="31106" xr:uid="{00000000-0005-0000-0000-000046710000}"/>
    <cellStyle name="Normal 29 3 3 4 2 2" xfId="31107" xr:uid="{00000000-0005-0000-0000-000047710000}"/>
    <cellStyle name="Normal 29 3 3 4 2 2 2" xfId="31108" xr:uid="{00000000-0005-0000-0000-000048710000}"/>
    <cellStyle name="Normal 29 3 3 4 2 2 2 2" xfId="31109" xr:uid="{00000000-0005-0000-0000-000049710000}"/>
    <cellStyle name="Normal 29 3 3 4 2 2 2 2 2" xfId="31110" xr:uid="{00000000-0005-0000-0000-00004A710000}"/>
    <cellStyle name="Normal 29 3 3 4 2 2 2 3" xfId="31111" xr:uid="{00000000-0005-0000-0000-00004B710000}"/>
    <cellStyle name="Normal 29 3 3 4 2 2 3" xfId="31112" xr:uid="{00000000-0005-0000-0000-00004C710000}"/>
    <cellStyle name="Normal 29 3 3 4 2 2 3 2" xfId="31113" xr:uid="{00000000-0005-0000-0000-00004D710000}"/>
    <cellStyle name="Normal 29 3 3 4 2 2 4" xfId="31114" xr:uid="{00000000-0005-0000-0000-00004E710000}"/>
    <cellStyle name="Normal 29 3 3 4 2 3" xfId="31115" xr:uid="{00000000-0005-0000-0000-00004F710000}"/>
    <cellStyle name="Normal 29 3 3 4 2 3 2" xfId="31116" xr:uid="{00000000-0005-0000-0000-000050710000}"/>
    <cellStyle name="Normal 29 3 3 4 2 3 2 2" xfId="31117" xr:uid="{00000000-0005-0000-0000-000051710000}"/>
    <cellStyle name="Normal 29 3 3 4 2 3 2 2 2" xfId="31118" xr:uid="{00000000-0005-0000-0000-000052710000}"/>
    <cellStyle name="Normal 29 3 3 4 2 3 2 3" xfId="31119" xr:uid="{00000000-0005-0000-0000-000053710000}"/>
    <cellStyle name="Normal 29 3 3 4 2 3 3" xfId="31120" xr:uid="{00000000-0005-0000-0000-000054710000}"/>
    <cellStyle name="Normal 29 3 3 4 2 3 3 2" xfId="31121" xr:uid="{00000000-0005-0000-0000-000055710000}"/>
    <cellStyle name="Normal 29 3 3 4 2 3 4" xfId="31122" xr:uid="{00000000-0005-0000-0000-000056710000}"/>
    <cellStyle name="Normal 29 3 3 4 2 4" xfId="31123" xr:uid="{00000000-0005-0000-0000-000057710000}"/>
    <cellStyle name="Normal 29 3 3 4 2 4 2" xfId="31124" xr:uid="{00000000-0005-0000-0000-000058710000}"/>
    <cellStyle name="Normal 29 3 3 4 2 4 2 2" xfId="31125" xr:uid="{00000000-0005-0000-0000-000059710000}"/>
    <cellStyle name="Normal 29 3 3 4 2 4 3" xfId="31126" xr:uid="{00000000-0005-0000-0000-00005A710000}"/>
    <cellStyle name="Normal 29 3 3 4 2 5" xfId="31127" xr:uid="{00000000-0005-0000-0000-00005B710000}"/>
    <cellStyle name="Normal 29 3 3 4 2 5 2" xfId="31128" xr:uid="{00000000-0005-0000-0000-00005C710000}"/>
    <cellStyle name="Normal 29 3 3 4 2 6" xfId="31129" xr:uid="{00000000-0005-0000-0000-00005D710000}"/>
    <cellStyle name="Normal 29 3 3 4 3" xfId="31130" xr:uid="{00000000-0005-0000-0000-00005E710000}"/>
    <cellStyle name="Normal 29 3 3 4 3 2" xfId="31131" xr:uid="{00000000-0005-0000-0000-00005F710000}"/>
    <cellStyle name="Normal 29 3 3 4 3 2 2" xfId="31132" xr:uid="{00000000-0005-0000-0000-000060710000}"/>
    <cellStyle name="Normal 29 3 3 4 3 2 2 2" xfId="31133" xr:uid="{00000000-0005-0000-0000-000061710000}"/>
    <cellStyle name="Normal 29 3 3 4 3 2 3" xfId="31134" xr:uid="{00000000-0005-0000-0000-000062710000}"/>
    <cellStyle name="Normal 29 3 3 4 3 3" xfId="31135" xr:uid="{00000000-0005-0000-0000-000063710000}"/>
    <cellStyle name="Normal 29 3 3 4 3 3 2" xfId="31136" xr:uid="{00000000-0005-0000-0000-000064710000}"/>
    <cellStyle name="Normal 29 3 3 4 3 4" xfId="31137" xr:uid="{00000000-0005-0000-0000-000065710000}"/>
    <cellStyle name="Normal 29 3 3 4 4" xfId="31138" xr:uid="{00000000-0005-0000-0000-000066710000}"/>
    <cellStyle name="Normal 29 3 3 4 4 2" xfId="31139" xr:uid="{00000000-0005-0000-0000-000067710000}"/>
    <cellStyle name="Normal 29 3 3 4 4 2 2" xfId="31140" xr:uid="{00000000-0005-0000-0000-000068710000}"/>
    <cellStyle name="Normal 29 3 3 4 4 2 2 2" xfId="31141" xr:uid="{00000000-0005-0000-0000-000069710000}"/>
    <cellStyle name="Normal 29 3 3 4 4 2 3" xfId="31142" xr:uid="{00000000-0005-0000-0000-00006A710000}"/>
    <cellStyle name="Normal 29 3 3 4 4 3" xfId="31143" xr:uid="{00000000-0005-0000-0000-00006B710000}"/>
    <cellStyle name="Normal 29 3 3 4 4 3 2" xfId="31144" xr:uid="{00000000-0005-0000-0000-00006C710000}"/>
    <cellStyle name="Normal 29 3 3 4 4 4" xfId="31145" xr:uid="{00000000-0005-0000-0000-00006D710000}"/>
    <cellStyle name="Normal 29 3 3 4 5" xfId="31146" xr:uid="{00000000-0005-0000-0000-00006E710000}"/>
    <cellStyle name="Normal 29 3 3 4 5 2" xfId="31147" xr:uid="{00000000-0005-0000-0000-00006F710000}"/>
    <cellStyle name="Normal 29 3 3 4 5 2 2" xfId="31148" xr:uid="{00000000-0005-0000-0000-000070710000}"/>
    <cellStyle name="Normal 29 3 3 4 5 3" xfId="31149" xr:uid="{00000000-0005-0000-0000-000071710000}"/>
    <cellStyle name="Normal 29 3 3 4 6" xfId="31150" xr:uid="{00000000-0005-0000-0000-000072710000}"/>
    <cellStyle name="Normal 29 3 3 4 6 2" xfId="31151" xr:uid="{00000000-0005-0000-0000-000073710000}"/>
    <cellStyle name="Normal 29 3 3 4 7" xfId="31152" xr:uid="{00000000-0005-0000-0000-000074710000}"/>
    <cellStyle name="Normal 29 3 3 5" xfId="31153" xr:uid="{00000000-0005-0000-0000-000075710000}"/>
    <cellStyle name="Normal 29 3 3 5 2" xfId="31154" xr:uid="{00000000-0005-0000-0000-000076710000}"/>
    <cellStyle name="Normal 29 3 3 5 2 2" xfId="31155" xr:uid="{00000000-0005-0000-0000-000077710000}"/>
    <cellStyle name="Normal 29 3 3 5 2 2 2" xfId="31156" xr:uid="{00000000-0005-0000-0000-000078710000}"/>
    <cellStyle name="Normal 29 3 3 5 2 2 2 2" xfId="31157" xr:uid="{00000000-0005-0000-0000-000079710000}"/>
    <cellStyle name="Normal 29 3 3 5 2 2 3" xfId="31158" xr:uid="{00000000-0005-0000-0000-00007A710000}"/>
    <cellStyle name="Normal 29 3 3 5 2 3" xfId="31159" xr:uid="{00000000-0005-0000-0000-00007B710000}"/>
    <cellStyle name="Normal 29 3 3 5 2 3 2" xfId="31160" xr:uid="{00000000-0005-0000-0000-00007C710000}"/>
    <cellStyle name="Normal 29 3 3 5 2 4" xfId="31161" xr:uid="{00000000-0005-0000-0000-00007D710000}"/>
    <cellStyle name="Normal 29 3 3 5 3" xfId="31162" xr:uid="{00000000-0005-0000-0000-00007E710000}"/>
    <cellStyle name="Normal 29 3 3 5 3 2" xfId="31163" xr:uid="{00000000-0005-0000-0000-00007F710000}"/>
    <cellStyle name="Normal 29 3 3 5 3 2 2" xfId="31164" xr:uid="{00000000-0005-0000-0000-000080710000}"/>
    <cellStyle name="Normal 29 3 3 5 3 2 2 2" xfId="31165" xr:uid="{00000000-0005-0000-0000-000081710000}"/>
    <cellStyle name="Normal 29 3 3 5 3 2 3" xfId="31166" xr:uid="{00000000-0005-0000-0000-000082710000}"/>
    <cellStyle name="Normal 29 3 3 5 3 3" xfId="31167" xr:uid="{00000000-0005-0000-0000-000083710000}"/>
    <cellStyle name="Normal 29 3 3 5 3 3 2" xfId="31168" xr:uid="{00000000-0005-0000-0000-000084710000}"/>
    <cellStyle name="Normal 29 3 3 5 3 4" xfId="31169" xr:uid="{00000000-0005-0000-0000-000085710000}"/>
    <cellStyle name="Normal 29 3 3 5 4" xfId="31170" xr:uid="{00000000-0005-0000-0000-000086710000}"/>
    <cellStyle name="Normal 29 3 3 5 4 2" xfId="31171" xr:uid="{00000000-0005-0000-0000-000087710000}"/>
    <cellStyle name="Normal 29 3 3 5 4 2 2" xfId="31172" xr:uid="{00000000-0005-0000-0000-000088710000}"/>
    <cellStyle name="Normal 29 3 3 5 4 3" xfId="31173" xr:uid="{00000000-0005-0000-0000-000089710000}"/>
    <cellStyle name="Normal 29 3 3 5 5" xfId="31174" xr:uid="{00000000-0005-0000-0000-00008A710000}"/>
    <cellStyle name="Normal 29 3 3 5 5 2" xfId="31175" xr:uid="{00000000-0005-0000-0000-00008B710000}"/>
    <cellStyle name="Normal 29 3 3 5 6" xfId="31176" xr:uid="{00000000-0005-0000-0000-00008C710000}"/>
    <cellStyle name="Normal 29 3 3 6" xfId="31177" xr:uid="{00000000-0005-0000-0000-00008D710000}"/>
    <cellStyle name="Normal 29 3 3 6 2" xfId="31178" xr:uid="{00000000-0005-0000-0000-00008E710000}"/>
    <cellStyle name="Normal 29 3 3 6 2 2" xfId="31179" xr:uid="{00000000-0005-0000-0000-00008F710000}"/>
    <cellStyle name="Normal 29 3 3 6 2 2 2" xfId="31180" xr:uid="{00000000-0005-0000-0000-000090710000}"/>
    <cellStyle name="Normal 29 3 3 6 2 3" xfId="31181" xr:uid="{00000000-0005-0000-0000-000091710000}"/>
    <cellStyle name="Normal 29 3 3 6 3" xfId="31182" xr:uid="{00000000-0005-0000-0000-000092710000}"/>
    <cellStyle name="Normal 29 3 3 6 3 2" xfId="31183" xr:uid="{00000000-0005-0000-0000-000093710000}"/>
    <cellStyle name="Normal 29 3 3 6 4" xfId="31184" xr:uid="{00000000-0005-0000-0000-000094710000}"/>
    <cellStyle name="Normal 29 3 3 7" xfId="31185" xr:uid="{00000000-0005-0000-0000-000095710000}"/>
    <cellStyle name="Normal 29 3 3 7 2" xfId="31186" xr:uid="{00000000-0005-0000-0000-000096710000}"/>
    <cellStyle name="Normal 29 3 3 7 2 2" xfId="31187" xr:uid="{00000000-0005-0000-0000-000097710000}"/>
    <cellStyle name="Normal 29 3 3 7 2 2 2" xfId="31188" xr:uid="{00000000-0005-0000-0000-000098710000}"/>
    <cellStyle name="Normal 29 3 3 7 2 3" xfId="31189" xr:uid="{00000000-0005-0000-0000-000099710000}"/>
    <cellStyle name="Normal 29 3 3 7 3" xfId="31190" xr:uid="{00000000-0005-0000-0000-00009A710000}"/>
    <cellStyle name="Normal 29 3 3 7 3 2" xfId="31191" xr:uid="{00000000-0005-0000-0000-00009B710000}"/>
    <cellStyle name="Normal 29 3 3 7 4" xfId="31192" xr:uid="{00000000-0005-0000-0000-00009C710000}"/>
    <cellStyle name="Normal 29 3 3 8" xfId="31193" xr:uid="{00000000-0005-0000-0000-00009D710000}"/>
    <cellStyle name="Normal 29 3 3 8 2" xfId="31194" xr:uid="{00000000-0005-0000-0000-00009E710000}"/>
    <cellStyle name="Normal 29 3 3 8 2 2" xfId="31195" xr:uid="{00000000-0005-0000-0000-00009F710000}"/>
    <cellStyle name="Normal 29 3 3 8 3" xfId="31196" xr:uid="{00000000-0005-0000-0000-0000A0710000}"/>
    <cellStyle name="Normal 29 3 3 9" xfId="31197" xr:uid="{00000000-0005-0000-0000-0000A1710000}"/>
    <cellStyle name="Normal 29 3 3 9 2" xfId="31198" xr:uid="{00000000-0005-0000-0000-0000A2710000}"/>
    <cellStyle name="Normal 29 3 4" xfId="31199" xr:uid="{00000000-0005-0000-0000-0000A3710000}"/>
    <cellStyle name="Normal 29 3 4 10" xfId="31200" xr:uid="{00000000-0005-0000-0000-0000A4710000}"/>
    <cellStyle name="Normal 29 3 4 2" xfId="31201" xr:uid="{00000000-0005-0000-0000-0000A5710000}"/>
    <cellStyle name="Normal 29 3 4 2 2" xfId="31202" xr:uid="{00000000-0005-0000-0000-0000A6710000}"/>
    <cellStyle name="Normal 29 3 4 2 2 2" xfId="31203" xr:uid="{00000000-0005-0000-0000-0000A7710000}"/>
    <cellStyle name="Normal 29 3 4 2 2 2 2" xfId="31204" xr:uid="{00000000-0005-0000-0000-0000A8710000}"/>
    <cellStyle name="Normal 29 3 4 2 2 2 2 2" xfId="31205" xr:uid="{00000000-0005-0000-0000-0000A9710000}"/>
    <cellStyle name="Normal 29 3 4 2 2 2 2 2 2" xfId="31206" xr:uid="{00000000-0005-0000-0000-0000AA710000}"/>
    <cellStyle name="Normal 29 3 4 2 2 2 2 2 2 2" xfId="31207" xr:uid="{00000000-0005-0000-0000-0000AB710000}"/>
    <cellStyle name="Normal 29 3 4 2 2 2 2 2 3" xfId="31208" xr:uid="{00000000-0005-0000-0000-0000AC710000}"/>
    <cellStyle name="Normal 29 3 4 2 2 2 2 3" xfId="31209" xr:uid="{00000000-0005-0000-0000-0000AD710000}"/>
    <cellStyle name="Normal 29 3 4 2 2 2 2 3 2" xfId="31210" xr:uid="{00000000-0005-0000-0000-0000AE710000}"/>
    <cellStyle name="Normal 29 3 4 2 2 2 2 4" xfId="31211" xr:uid="{00000000-0005-0000-0000-0000AF710000}"/>
    <cellStyle name="Normal 29 3 4 2 2 2 3" xfId="31212" xr:uid="{00000000-0005-0000-0000-0000B0710000}"/>
    <cellStyle name="Normal 29 3 4 2 2 2 3 2" xfId="31213" xr:uid="{00000000-0005-0000-0000-0000B1710000}"/>
    <cellStyle name="Normal 29 3 4 2 2 2 3 2 2" xfId="31214" xr:uid="{00000000-0005-0000-0000-0000B2710000}"/>
    <cellStyle name="Normal 29 3 4 2 2 2 3 2 2 2" xfId="31215" xr:uid="{00000000-0005-0000-0000-0000B3710000}"/>
    <cellStyle name="Normal 29 3 4 2 2 2 3 2 3" xfId="31216" xr:uid="{00000000-0005-0000-0000-0000B4710000}"/>
    <cellStyle name="Normal 29 3 4 2 2 2 3 3" xfId="31217" xr:uid="{00000000-0005-0000-0000-0000B5710000}"/>
    <cellStyle name="Normal 29 3 4 2 2 2 3 3 2" xfId="31218" xr:uid="{00000000-0005-0000-0000-0000B6710000}"/>
    <cellStyle name="Normal 29 3 4 2 2 2 3 4" xfId="31219" xr:uid="{00000000-0005-0000-0000-0000B7710000}"/>
    <cellStyle name="Normal 29 3 4 2 2 2 4" xfId="31220" xr:uid="{00000000-0005-0000-0000-0000B8710000}"/>
    <cellStyle name="Normal 29 3 4 2 2 2 4 2" xfId="31221" xr:uid="{00000000-0005-0000-0000-0000B9710000}"/>
    <cellStyle name="Normal 29 3 4 2 2 2 4 2 2" xfId="31222" xr:uid="{00000000-0005-0000-0000-0000BA710000}"/>
    <cellStyle name="Normal 29 3 4 2 2 2 4 3" xfId="31223" xr:uid="{00000000-0005-0000-0000-0000BB710000}"/>
    <cellStyle name="Normal 29 3 4 2 2 2 5" xfId="31224" xr:uid="{00000000-0005-0000-0000-0000BC710000}"/>
    <cellStyle name="Normal 29 3 4 2 2 2 5 2" xfId="31225" xr:uid="{00000000-0005-0000-0000-0000BD710000}"/>
    <cellStyle name="Normal 29 3 4 2 2 2 6" xfId="31226" xr:uid="{00000000-0005-0000-0000-0000BE710000}"/>
    <cellStyle name="Normal 29 3 4 2 2 3" xfId="31227" xr:uid="{00000000-0005-0000-0000-0000BF710000}"/>
    <cellStyle name="Normal 29 3 4 2 2 3 2" xfId="31228" xr:uid="{00000000-0005-0000-0000-0000C0710000}"/>
    <cellStyle name="Normal 29 3 4 2 2 3 2 2" xfId="31229" xr:uid="{00000000-0005-0000-0000-0000C1710000}"/>
    <cellStyle name="Normal 29 3 4 2 2 3 2 2 2" xfId="31230" xr:uid="{00000000-0005-0000-0000-0000C2710000}"/>
    <cellStyle name="Normal 29 3 4 2 2 3 2 3" xfId="31231" xr:uid="{00000000-0005-0000-0000-0000C3710000}"/>
    <cellStyle name="Normal 29 3 4 2 2 3 3" xfId="31232" xr:uid="{00000000-0005-0000-0000-0000C4710000}"/>
    <cellStyle name="Normal 29 3 4 2 2 3 3 2" xfId="31233" xr:uid="{00000000-0005-0000-0000-0000C5710000}"/>
    <cellStyle name="Normal 29 3 4 2 2 3 4" xfId="31234" xr:uid="{00000000-0005-0000-0000-0000C6710000}"/>
    <cellStyle name="Normal 29 3 4 2 2 4" xfId="31235" xr:uid="{00000000-0005-0000-0000-0000C7710000}"/>
    <cellStyle name="Normal 29 3 4 2 2 4 2" xfId="31236" xr:uid="{00000000-0005-0000-0000-0000C8710000}"/>
    <cellStyle name="Normal 29 3 4 2 2 4 2 2" xfId="31237" xr:uid="{00000000-0005-0000-0000-0000C9710000}"/>
    <cellStyle name="Normal 29 3 4 2 2 4 2 2 2" xfId="31238" xr:uid="{00000000-0005-0000-0000-0000CA710000}"/>
    <cellStyle name="Normal 29 3 4 2 2 4 2 3" xfId="31239" xr:uid="{00000000-0005-0000-0000-0000CB710000}"/>
    <cellStyle name="Normal 29 3 4 2 2 4 3" xfId="31240" xr:uid="{00000000-0005-0000-0000-0000CC710000}"/>
    <cellStyle name="Normal 29 3 4 2 2 4 3 2" xfId="31241" xr:uid="{00000000-0005-0000-0000-0000CD710000}"/>
    <cellStyle name="Normal 29 3 4 2 2 4 4" xfId="31242" xr:uid="{00000000-0005-0000-0000-0000CE710000}"/>
    <cellStyle name="Normal 29 3 4 2 2 5" xfId="31243" xr:uid="{00000000-0005-0000-0000-0000CF710000}"/>
    <cellStyle name="Normal 29 3 4 2 2 5 2" xfId="31244" xr:uid="{00000000-0005-0000-0000-0000D0710000}"/>
    <cellStyle name="Normal 29 3 4 2 2 5 2 2" xfId="31245" xr:uid="{00000000-0005-0000-0000-0000D1710000}"/>
    <cellStyle name="Normal 29 3 4 2 2 5 3" xfId="31246" xr:uid="{00000000-0005-0000-0000-0000D2710000}"/>
    <cellStyle name="Normal 29 3 4 2 2 6" xfId="31247" xr:uid="{00000000-0005-0000-0000-0000D3710000}"/>
    <cellStyle name="Normal 29 3 4 2 2 6 2" xfId="31248" xr:uid="{00000000-0005-0000-0000-0000D4710000}"/>
    <cellStyle name="Normal 29 3 4 2 2 7" xfId="31249" xr:uid="{00000000-0005-0000-0000-0000D5710000}"/>
    <cellStyle name="Normal 29 3 4 2 3" xfId="31250" xr:uid="{00000000-0005-0000-0000-0000D6710000}"/>
    <cellStyle name="Normal 29 3 4 2 3 2" xfId="31251" xr:uid="{00000000-0005-0000-0000-0000D7710000}"/>
    <cellStyle name="Normal 29 3 4 2 3 2 2" xfId="31252" xr:uid="{00000000-0005-0000-0000-0000D8710000}"/>
    <cellStyle name="Normal 29 3 4 2 3 2 2 2" xfId="31253" xr:uid="{00000000-0005-0000-0000-0000D9710000}"/>
    <cellStyle name="Normal 29 3 4 2 3 2 2 2 2" xfId="31254" xr:uid="{00000000-0005-0000-0000-0000DA710000}"/>
    <cellStyle name="Normal 29 3 4 2 3 2 2 3" xfId="31255" xr:uid="{00000000-0005-0000-0000-0000DB710000}"/>
    <cellStyle name="Normal 29 3 4 2 3 2 3" xfId="31256" xr:uid="{00000000-0005-0000-0000-0000DC710000}"/>
    <cellStyle name="Normal 29 3 4 2 3 2 3 2" xfId="31257" xr:uid="{00000000-0005-0000-0000-0000DD710000}"/>
    <cellStyle name="Normal 29 3 4 2 3 2 4" xfId="31258" xr:uid="{00000000-0005-0000-0000-0000DE710000}"/>
    <cellStyle name="Normal 29 3 4 2 3 3" xfId="31259" xr:uid="{00000000-0005-0000-0000-0000DF710000}"/>
    <cellStyle name="Normal 29 3 4 2 3 3 2" xfId="31260" xr:uid="{00000000-0005-0000-0000-0000E0710000}"/>
    <cellStyle name="Normal 29 3 4 2 3 3 2 2" xfId="31261" xr:uid="{00000000-0005-0000-0000-0000E1710000}"/>
    <cellStyle name="Normal 29 3 4 2 3 3 2 2 2" xfId="31262" xr:uid="{00000000-0005-0000-0000-0000E2710000}"/>
    <cellStyle name="Normal 29 3 4 2 3 3 2 3" xfId="31263" xr:uid="{00000000-0005-0000-0000-0000E3710000}"/>
    <cellStyle name="Normal 29 3 4 2 3 3 3" xfId="31264" xr:uid="{00000000-0005-0000-0000-0000E4710000}"/>
    <cellStyle name="Normal 29 3 4 2 3 3 3 2" xfId="31265" xr:uid="{00000000-0005-0000-0000-0000E5710000}"/>
    <cellStyle name="Normal 29 3 4 2 3 3 4" xfId="31266" xr:uid="{00000000-0005-0000-0000-0000E6710000}"/>
    <cellStyle name="Normal 29 3 4 2 3 4" xfId="31267" xr:uid="{00000000-0005-0000-0000-0000E7710000}"/>
    <cellStyle name="Normal 29 3 4 2 3 4 2" xfId="31268" xr:uid="{00000000-0005-0000-0000-0000E8710000}"/>
    <cellStyle name="Normal 29 3 4 2 3 4 2 2" xfId="31269" xr:uid="{00000000-0005-0000-0000-0000E9710000}"/>
    <cellStyle name="Normal 29 3 4 2 3 4 3" xfId="31270" xr:uid="{00000000-0005-0000-0000-0000EA710000}"/>
    <cellStyle name="Normal 29 3 4 2 3 5" xfId="31271" xr:uid="{00000000-0005-0000-0000-0000EB710000}"/>
    <cellStyle name="Normal 29 3 4 2 3 5 2" xfId="31272" xr:uid="{00000000-0005-0000-0000-0000EC710000}"/>
    <cellStyle name="Normal 29 3 4 2 3 6" xfId="31273" xr:uid="{00000000-0005-0000-0000-0000ED710000}"/>
    <cellStyle name="Normal 29 3 4 2 4" xfId="31274" xr:uid="{00000000-0005-0000-0000-0000EE710000}"/>
    <cellStyle name="Normal 29 3 4 2 4 2" xfId="31275" xr:uid="{00000000-0005-0000-0000-0000EF710000}"/>
    <cellStyle name="Normal 29 3 4 2 4 2 2" xfId="31276" xr:uid="{00000000-0005-0000-0000-0000F0710000}"/>
    <cellStyle name="Normal 29 3 4 2 4 2 2 2" xfId="31277" xr:uid="{00000000-0005-0000-0000-0000F1710000}"/>
    <cellStyle name="Normal 29 3 4 2 4 2 3" xfId="31278" xr:uid="{00000000-0005-0000-0000-0000F2710000}"/>
    <cellStyle name="Normal 29 3 4 2 4 3" xfId="31279" xr:uid="{00000000-0005-0000-0000-0000F3710000}"/>
    <cellStyle name="Normal 29 3 4 2 4 3 2" xfId="31280" xr:uid="{00000000-0005-0000-0000-0000F4710000}"/>
    <cellStyle name="Normal 29 3 4 2 4 4" xfId="31281" xr:uid="{00000000-0005-0000-0000-0000F5710000}"/>
    <cellStyle name="Normal 29 3 4 2 5" xfId="31282" xr:uid="{00000000-0005-0000-0000-0000F6710000}"/>
    <cellStyle name="Normal 29 3 4 2 5 2" xfId="31283" xr:uid="{00000000-0005-0000-0000-0000F7710000}"/>
    <cellStyle name="Normal 29 3 4 2 5 2 2" xfId="31284" xr:uid="{00000000-0005-0000-0000-0000F8710000}"/>
    <cellStyle name="Normal 29 3 4 2 5 2 2 2" xfId="31285" xr:uid="{00000000-0005-0000-0000-0000F9710000}"/>
    <cellStyle name="Normal 29 3 4 2 5 2 3" xfId="31286" xr:uid="{00000000-0005-0000-0000-0000FA710000}"/>
    <cellStyle name="Normal 29 3 4 2 5 3" xfId="31287" xr:uid="{00000000-0005-0000-0000-0000FB710000}"/>
    <cellStyle name="Normal 29 3 4 2 5 3 2" xfId="31288" xr:uid="{00000000-0005-0000-0000-0000FC710000}"/>
    <cellStyle name="Normal 29 3 4 2 5 4" xfId="31289" xr:uid="{00000000-0005-0000-0000-0000FD710000}"/>
    <cellStyle name="Normal 29 3 4 2 6" xfId="31290" xr:uid="{00000000-0005-0000-0000-0000FE710000}"/>
    <cellStyle name="Normal 29 3 4 2 6 2" xfId="31291" xr:uid="{00000000-0005-0000-0000-0000FF710000}"/>
    <cellStyle name="Normal 29 3 4 2 6 2 2" xfId="31292" xr:uid="{00000000-0005-0000-0000-000000720000}"/>
    <cellStyle name="Normal 29 3 4 2 6 3" xfId="31293" xr:uid="{00000000-0005-0000-0000-000001720000}"/>
    <cellStyle name="Normal 29 3 4 2 7" xfId="31294" xr:uid="{00000000-0005-0000-0000-000002720000}"/>
    <cellStyle name="Normal 29 3 4 2 7 2" xfId="31295" xr:uid="{00000000-0005-0000-0000-000003720000}"/>
    <cellStyle name="Normal 29 3 4 2 8" xfId="31296" xr:uid="{00000000-0005-0000-0000-000004720000}"/>
    <cellStyle name="Normal 29 3 4 3" xfId="31297" xr:uid="{00000000-0005-0000-0000-000005720000}"/>
    <cellStyle name="Normal 29 3 4 3 2" xfId="31298" xr:uid="{00000000-0005-0000-0000-000006720000}"/>
    <cellStyle name="Normal 29 3 4 3 2 2" xfId="31299" xr:uid="{00000000-0005-0000-0000-000007720000}"/>
    <cellStyle name="Normal 29 3 4 3 2 2 2" xfId="31300" xr:uid="{00000000-0005-0000-0000-000008720000}"/>
    <cellStyle name="Normal 29 3 4 3 2 2 2 2" xfId="31301" xr:uid="{00000000-0005-0000-0000-000009720000}"/>
    <cellStyle name="Normal 29 3 4 3 2 2 2 2 2" xfId="31302" xr:uid="{00000000-0005-0000-0000-00000A720000}"/>
    <cellStyle name="Normal 29 3 4 3 2 2 2 3" xfId="31303" xr:uid="{00000000-0005-0000-0000-00000B720000}"/>
    <cellStyle name="Normal 29 3 4 3 2 2 3" xfId="31304" xr:uid="{00000000-0005-0000-0000-00000C720000}"/>
    <cellStyle name="Normal 29 3 4 3 2 2 3 2" xfId="31305" xr:uid="{00000000-0005-0000-0000-00000D720000}"/>
    <cellStyle name="Normal 29 3 4 3 2 2 4" xfId="31306" xr:uid="{00000000-0005-0000-0000-00000E720000}"/>
    <cellStyle name="Normal 29 3 4 3 2 3" xfId="31307" xr:uid="{00000000-0005-0000-0000-00000F720000}"/>
    <cellStyle name="Normal 29 3 4 3 2 3 2" xfId="31308" xr:uid="{00000000-0005-0000-0000-000010720000}"/>
    <cellStyle name="Normal 29 3 4 3 2 3 2 2" xfId="31309" xr:uid="{00000000-0005-0000-0000-000011720000}"/>
    <cellStyle name="Normal 29 3 4 3 2 3 2 2 2" xfId="31310" xr:uid="{00000000-0005-0000-0000-000012720000}"/>
    <cellStyle name="Normal 29 3 4 3 2 3 2 3" xfId="31311" xr:uid="{00000000-0005-0000-0000-000013720000}"/>
    <cellStyle name="Normal 29 3 4 3 2 3 3" xfId="31312" xr:uid="{00000000-0005-0000-0000-000014720000}"/>
    <cellStyle name="Normal 29 3 4 3 2 3 3 2" xfId="31313" xr:uid="{00000000-0005-0000-0000-000015720000}"/>
    <cellStyle name="Normal 29 3 4 3 2 3 4" xfId="31314" xr:uid="{00000000-0005-0000-0000-000016720000}"/>
    <cellStyle name="Normal 29 3 4 3 2 4" xfId="31315" xr:uid="{00000000-0005-0000-0000-000017720000}"/>
    <cellStyle name="Normal 29 3 4 3 2 4 2" xfId="31316" xr:uid="{00000000-0005-0000-0000-000018720000}"/>
    <cellStyle name="Normal 29 3 4 3 2 4 2 2" xfId="31317" xr:uid="{00000000-0005-0000-0000-000019720000}"/>
    <cellStyle name="Normal 29 3 4 3 2 4 3" xfId="31318" xr:uid="{00000000-0005-0000-0000-00001A720000}"/>
    <cellStyle name="Normal 29 3 4 3 2 5" xfId="31319" xr:uid="{00000000-0005-0000-0000-00001B720000}"/>
    <cellStyle name="Normal 29 3 4 3 2 5 2" xfId="31320" xr:uid="{00000000-0005-0000-0000-00001C720000}"/>
    <cellStyle name="Normal 29 3 4 3 2 6" xfId="31321" xr:uid="{00000000-0005-0000-0000-00001D720000}"/>
    <cellStyle name="Normal 29 3 4 3 3" xfId="31322" xr:uid="{00000000-0005-0000-0000-00001E720000}"/>
    <cellStyle name="Normal 29 3 4 3 3 2" xfId="31323" xr:uid="{00000000-0005-0000-0000-00001F720000}"/>
    <cellStyle name="Normal 29 3 4 3 3 2 2" xfId="31324" xr:uid="{00000000-0005-0000-0000-000020720000}"/>
    <cellStyle name="Normal 29 3 4 3 3 2 2 2" xfId="31325" xr:uid="{00000000-0005-0000-0000-000021720000}"/>
    <cellStyle name="Normal 29 3 4 3 3 2 3" xfId="31326" xr:uid="{00000000-0005-0000-0000-000022720000}"/>
    <cellStyle name="Normal 29 3 4 3 3 3" xfId="31327" xr:uid="{00000000-0005-0000-0000-000023720000}"/>
    <cellStyle name="Normal 29 3 4 3 3 3 2" xfId="31328" xr:uid="{00000000-0005-0000-0000-000024720000}"/>
    <cellStyle name="Normal 29 3 4 3 3 4" xfId="31329" xr:uid="{00000000-0005-0000-0000-000025720000}"/>
    <cellStyle name="Normal 29 3 4 3 4" xfId="31330" xr:uid="{00000000-0005-0000-0000-000026720000}"/>
    <cellStyle name="Normal 29 3 4 3 4 2" xfId="31331" xr:uid="{00000000-0005-0000-0000-000027720000}"/>
    <cellStyle name="Normal 29 3 4 3 4 2 2" xfId="31332" xr:uid="{00000000-0005-0000-0000-000028720000}"/>
    <cellStyle name="Normal 29 3 4 3 4 2 2 2" xfId="31333" xr:uid="{00000000-0005-0000-0000-000029720000}"/>
    <cellStyle name="Normal 29 3 4 3 4 2 3" xfId="31334" xr:uid="{00000000-0005-0000-0000-00002A720000}"/>
    <cellStyle name="Normal 29 3 4 3 4 3" xfId="31335" xr:uid="{00000000-0005-0000-0000-00002B720000}"/>
    <cellStyle name="Normal 29 3 4 3 4 3 2" xfId="31336" xr:uid="{00000000-0005-0000-0000-00002C720000}"/>
    <cellStyle name="Normal 29 3 4 3 4 4" xfId="31337" xr:uid="{00000000-0005-0000-0000-00002D720000}"/>
    <cellStyle name="Normal 29 3 4 3 5" xfId="31338" xr:uid="{00000000-0005-0000-0000-00002E720000}"/>
    <cellStyle name="Normal 29 3 4 3 5 2" xfId="31339" xr:uid="{00000000-0005-0000-0000-00002F720000}"/>
    <cellStyle name="Normal 29 3 4 3 5 2 2" xfId="31340" xr:uid="{00000000-0005-0000-0000-000030720000}"/>
    <cellStyle name="Normal 29 3 4 3 5 3" xfId="31341" xr:uid="{00000000-0005-0000-0000-000031720000}"/>
    <cellStyle name="Normal 29 3 4 3 6" xfId="31342" xr:uid="{00000000-0005-0000-0000-000032720000}"/>
    <cellStyle name="Normal 29 3 4 3 6 2" xfId="31343" xr:uid="{00000000-0005-0000-0000-000033720000}"/>
    <cellStyle name="Normal 29 3 4 3 7" xfId="31344" xr:uid="{00000000-0005-0000-0000-000034720000}"/>
    <cellStyle name="Normal 29 3 4 4" xfId="31345" xr:uid="{00000000-0005-0000-0000-000035720000}"/>
    <cellStyle name="Normal 29 3 4 4 2" xfId="31346" xr:uid="{00000000-0005-0000-0000-000036720000}"/>
    <cellStyle name="Normal 29 3 4 4 2 2" xfId="31347" xr:uid="{00000000-0005-0000-0000-000037720000}"/>
    <cellStyle name="Normal 29 3 4 4 2 2 2" xfId="31348" xr:uid="{00000000-0005-0000-0000-000038720000}"/>
    <cellStyle name="Normal 29 3 4 4 2 2 2 2" xfId="31349" xr:uid="{00000000-0005-0000-0000-000039720000}"/>
    <cellStyle name="Normal 29 3 4 4 2 2 3" xfId="31350" xr:uid="{00000000-0005-0000-0000-00003A720000}"/>
    <cellStyle name="Normal 29 3 4 4 2 3" xfId="31351" xr:uid="{00000000-0005-0000-0000-00003B720000}"/>
    <cellStyle name="Normal 29 3 4 4 2 3 2" xfId="31352" xr:uid="{00000000-0005-0000-0000-00003C720000}"/>
    <cellStyle name="Normal 29 3 4 4 2 4" xfId="31353" xr:uid="{00000000-0005-0000-0000-00003D720000}"/>
    <cellStyle name="Normal 29 3 4 4 3" xfId="31354" xr:uid="{00000000-0005-0000-0000-00003E720000}"/>
    <cellStyle name="Normal 29 3 4 4 3 2" xfId="31355" xr:uid="{00000000-0005-0000-0000-00003F720000}"/>
    <cellStyle name="Normal 29 3 4 4 3 2 2" xfId="31356" xr:uid="{00000000-0005-0000-0000-000040720000}"/>
    <cellStyle name="Normal 29 3 4 4 3 2 2 2" xfId="31357" xr:uid="{00000000-0005-0000-0000-000041720000}"/>
    <cellStyle name="Normal 29 3 4 4 3 2 3" xfId="31358" xr:uid="{00000000-0005-0000-0000-000042720000}"/>
    <cellStyle name="Normal 29 3 4 4 3 3" xfId="31359" xr:uid="{00000000-0005-0000-0000-000043720000}"/>
    <cellStyle name="Normal 29 3 4 4 3 3 2" xfId="31360" xr:uid="{00000000-0005-0000-0000-000044720000}"/>
    <cellStyle name="Normal 29 3 4 4 3 4" xfId="31361" xr:uid="{00000000-0005-0000-0000-000045720000}"/>
    <cellStyle name="Normal 29 3 4 4 4" xfId="31362" xr:uid="{00000000-0005-0000-0000-000046720000}"/>
    <cellStyle name="Normal 29 3 4 4 4 2" xfId="31363" xr:uid="{00000000-0005-0000-0000-000047720000}"/>
    <cellStyle name="Normal 29 3 4 4 4 2 2" xfId="31364" xr:uid="{00000000-0005-0000-0000-000048720000}"/>
    <cellStyle name="Normal 29 3 4 4 4 3" xfId="31365" xr:uid="{00000000-0005-0000-0000-000049720000}"/>
    <cellStyle name="Normal 29 3 4 4 5" xfId="31366" xr:uid="{00000000-0005-0000-0000-00004A720000}"/>
    <cellStyle name="Normal 29 3 4 4 5 2" xfId="31367" xr:uid="{00000000-0005-0000-0000-00004B720000}"/>
    <cellStyle name="Normal 29 3 4 4 6" xfId="31368" xr:uid="{00000000-0005-0000-0000-00004C720000}"/>
    <cellStyle name="Normal 29 3 4 5" xfId="31369" xr:uid="{00000000-0005-0000-0000-00004D720000}"/>
    <cellStyle name="Normal 29 3 4 5 2" xfId="31370" xr:uid="{00000000-0005-0000-0000-00004E720000}"/>
    <cellStyle name="Normal 29 3 4 5 2 2" xfId="31371" xr:uid="{00000000-0005-0000-0000-00004F720000}"/>
    <cellStyle name="Normal 29 3 4 5 2 2 2" xfId="31372" xr:uid="{00000000-0005-0000-0000-000050720000}"/>
    <cellStyle name="Normal 29 3 4 5 2 3" xfId="31373" xr:uid="{00000000-0005-0000-0000-000051720000}"/>
    <cellStyle name="Normal 29 3 4 5 3" xfId="31374" xr:uid="{00000000-0005-0000-0000-000052720000}"/>
    <cellStyle name="Normal 29 3 4 5 3 2" xfId="31375" xr:uid="{00000000-0005-0000-0000-000053720000}"/>
    <cellStyle name="Normal 29 3 4 5 4" xfId="31376" xr:uid="{00000000-0005-0000-0000-000054720000}"/>
    <cellStyle name="Normal 29 3 4 6" xfId="31377" xr:uid="{00000000-0005-0000-0000-000055720000}"/>
    <cellStyle name="Normal 29 3 4 6 2" xfId="31378" xr:uid="{00000000-0005-0000-0000-000056720000}"/>
    <cellStyle name="Normal 29 3 4 6 2 2" xfId="31379" xr:uid="{00000000-0005-0000-0000-000057720000}"/>
    <cellStyle name="Normal 29 3 4 6 2 2 2" xfId="31380" xr:uid="{00000000-0005-0000-0000-000058720000}"/>
    <cellStyle name="Normal 29 3 4 6 2 3" xfId="31381" xr:uid="{00000000-0005-0000-0000-000059720000}"/>
    <cellStyle name="Normal 29 3 4 6 3" xfId="31382" xr:uid="{00000000-0005-0000-0000-00005A720000}"/>
    <cellStyle name="Normal 29 3 4 6 3 2" xfId="31383" xr:uid="{00000000-0005-0000-0000-00005B720000}"/>
    <cellStyle name="Normal 29 3 4 6 4" xfId="31384" xr:uid="{00000000-0005-0000-0000-00005C720000}"/>
    <cellStyle name="Normal 29 3 4 7" xfId="31385" xr:uid="{00000000-0005-0000-0000-00005D720000}"/>
    <cellStyle name="Normal 29 3 4 7 2" xfId="31386" xr:uid="{00000000-0005-0000-0000-00005E720000}"/>
    <cellStyle name="Normal 29 3 4 7 2 2" xfId="31387" xr:uid="{00000000-0005-0000-0000-00005F720000}"/>
    <cellStyle name="Normal 29 3 4 7 3" xfId="31388" xr:uid="{00000000-0005-0000-0000-000060720000}"/>
    <cellStyle name="Normal 29 3 4 8" xfId="31389" xr:uid="{00000000-0005-0000-0000-000061720000}"/>
    <cellStyle name="Normal 29 3 4 8 2" xfId="31390" xr:uid="{00000000-0005-0000-0000-000062720000}"/>
    <cellStyle name="Normal 29 3 4 9" xfId="31391" xr:uid="{00000000-0005-0000-0000-000063720000}"/>
    <cellStyle name="Normal 29 3 4 9 2" xfId="31392" xr:uid="{00000000-0005-0000-0000-000064720000}"/>
    <cellStyle name="Normal 29 3 5" xfId="31393" xr:uid="{00000000-0005-0000-0000-000065720000}"/>
    <cellStyle name="Normal 29 3 5 2" xfId="31394" xr:uid="{00000000-0005-0000-0000-000066720000}"/>
    <cellStyle name="Normal 29 3 5 2 2" xfId="31395" xr:uid="{00000000-0005-0000-0000-000067720000}"/>
    <cellStyle name="Normal 29 3 5 2 2 2" xfId="31396" xr:uid="{00000000-0005-0000-0000-000068720000}"/>
    <cellStyle name="Normal 29 3 5 2 2 2 2" xfId="31397" xr:uid="{00000000-0005-0000-0000-000069720000}"/>
    <cellStyle name="Normal 29 3 5 2 2 2 2 2" xfId="31398" xr:uid="{00000000-0005-0000-0000-00006A720000}"/>
    <cellStyle name="Normal 29 3 5 2 2 2 2 2 2" xfId="31399" xr:uid="{00000000-0005-0000-0000-00006B720000}"/>
    <cellStyle name="Normal 29 3 5 2 2 2 2 3" xfId="31400" xr:uid="{00000000-0005-0000-0000-00006C720000}"/>
    <cellStyle name="Normal 29 3 5 2 2 2 3" xfId="31401" xr:uid="{00000000-0005-0000-0000-00006D720000}"/>
    <cellStyle name="Normal 29 3 5 2 2 2 3 2" xfId="31402" xr:uid="{00000000-0005-0000-0000-00006E720000}"/>
    <cellStyle name="Normal 29 3 5 2 2 2 4" xfId="31403" xr:uid="{00000000-0005-0000-0000-00006F720000}"/>
    <cellStyle name="Normal 29 3 5 2 2 3" xfId="31404" xr:uid="{00000000-0005-0000-0000-000070720000}"/>
    <cellStyle name="Normal 29 3 5 2 2 3 2" xfId="31405" xr:uid="{00000000-0005-0000-0000-000071720000}"/>
    <cellStyle name="Normal 29 3 5 2 2 3 2 2" xfId="31406" xr:uid="{00000000-0005-0000-0000-000072720000}"/>
    <cellStyle name="Normal 29 3 5 2 2 3 2 2 2" xfId="31407" xr:uid="{00000000-0005-0000-0000-000073720000}"/>
    <cellStyle name="Normal 29 3 5 2 2 3 2 3" xfId="31408" xr:uid="{00000000-0005-0000-0000-000074720000}"/>
    <cellStyle name="Normal 29 3 5 2 2 3 3" xfId="31409" xr:uid="{00000000-0005-0000-0000-000075720000}"/>
    <cellStyle name="Normal 29 3 5 2 2 3 3 2" xfId="31410" xr:uid="{00000000-0005-0000-0000-000076720000}"/>
    <cellStyle name="Normal 29 3 5 2 2 3 4" xfId="31411" xr:uid="{00000000-0005-0000-0000-000077720000}"/>
    <cellStyle name="Normal 29 3 5 2 2 4" xfId="31412" xr:uid="{00000000-0005-0000-0000-000078720000}"/>
    <cellStyle name="Normal 29 3 5 2 2 4 2" xfId="31413" xr:uid="{00000000-0005-0000-0000-000079720000}"/>
    <cellStyle name="Normal 29 3 5 2 2 4 2 2" xfId="31414" xr:uid="{00000000-0005-0000-0000-00007A720000}"/>
    <cellStyle name="Normal 29 3 5 2 2 4 3" xfId="31415" xr:uid="{00000000-0005-0000-0000-00007B720000}"/>
    <cellStyle name="Normal 29 3 5 2 2 5" xfId="31416" xr:uid="{00000000-0005-0000-0000-00007C720000}"/>
    <cellStyle name="Normal 29 3 5 2 2 5 2" xfId="31417" xr:uid="{00000000-0005-0000-0000-00007D720000}"/>
    <cellStyle name="Normal 29 3 5 2 2 6" xfId="31418" xr:uid="{00000000-0005-0000-0000-00007E720000}"/>
    <cellStyle name="Normal 29 3 5 2 3" xfId="31419" xr:uid="{00000000-0005-0000-0000-00007F720000}"/>
    <cellStyle name="Normal 29 3 5 2 3 2" xfId="31420" xr:uid="{00000000-0005-0000-0000-000080720000}"/>
    <cellStyle name="Normal 29 3 5 2 3 2 2" xfId="31421" xr:uid="{00000000-0005-0000-0000-000081720000}"/>
    <cellStyle name="Normal 29 3 5 2 3 2 2 2" xfId="31422" xr:uid="{00000000-0005-0000-0000-000082720000}"/>
    <cellStyle name="Normal 29 3 5 2 3 2 3" xfId="31423" xr:uid="{00000000-0005-0000-0000-000083720000}"/>
    <cellStyle name="Normal 29 3 5 2 3 3" xfId="31424" xr:uid="{00000000-0005-0000-0000-000084720000}"/>
    <cellStyle name="Normal 29 3 5 2 3 3 2" xfId="31425" xr:uid="{00000000-0005-0000-0000-000085720000}"/>
    <cellStyle name="Normal 29 3 5 2 3 4" xfId="31426" xr:uid="{00000000-0005-0000-0000-000086720000}"/>
    <cellStyle name="Normal 29 3 5 2 4" xfId="31427" xr:uid="{00000000-0005-0000-0000-000087720000}"/>
    <cellStyle name="Normal 29 3 5 2 4 2" xfId="31428" xr:uid="{00000000-0005-0000-0000-000088720000}"/>
    <cellStyle name="Normal 29 3 5 2 4 2 2" xfId="31429" xr:uid="{00000000-0005-0000-0000-000089720000}"/>
    <cellStyle name="Normal 29 3 5 2 4 2 2 2" xfId="31430" xr:uid="{00000000-0005-0000-0000-00008A720000}"/>
    <cellStyle name="Normal 29 3 5 2 4 2 3" xfId="31431" xr:uid="{00000000-0005-0000-0000-00008B720000}"/>
    <cellStyle name="Normal 29 3 5 2 4 3" xfId="31432" xr:uid="{00000000-0005-0000-0000-00008C720000}"/>
    <cellStyle name="Normal 29 3 5 2 4 3 2" xfId="31433" xr:uid="{00000000-0005-0000-0000-00008D720000}"/>
    <cellStyle name="Normal 29 3 5 2 4 4" xfId="31434" xr:uid="{00000000-0005-0000-0000-00008E720000}"/>
    <cellStyle name="Normal 29 3 5 2 5" xfId="31435" xr:uid="{00000000-0005-0000-0000-00008F720000}"/>
    <cellStyle name="Normal 29 3 5 2 5 2" xfId="31436" xr:uid="{00000000-0005-0000-0000-000090720000}"/>
    <cellStyle name="Normal 29 3 5 2 5 2 2" xfId="31437" xr:uid="{00000000-0005-0000-0000-000091720000}"/>
    <cellStyle name="Normal 29 3 5 2 5 3" xfId="31438" xr:uid="{00000000-0005-0000-0000-000092720000}"/>
    <cellStyle name="Normal 29 3 5 2 6" xfId="31439" xr:uid="{00000000-0005-0000-0000-000093720000}"/>
    <cellStyle name="Normal 29 3 5 2 6 2" xfId="31440" xr:uid="{00000000-0005-0000-0000-000094720000}"/>
    <cellStyle name="Normal 29 3 5 2 7" xfId="31441" xr:uid="{00000000-0005-0000-0000-000095720000}"/>
    <cellStyle name="Normal 29 3 5 3" xfId="31442" xr:uid="{00000000-0005-0000-0000-000096720000}"/>
    <cellStyle name="Normal 29 3 5 3 2" xfId="31443" xr:uid="{00000000-0005-0000-0000-000097720000}"/>
    <cellStyle name="Normal 29 3 5 3 2 2" xfId="31444" xr:uid="{00000000-0005-0000-0000-000098720000}"/>
    <cellStyle name="Normal 29 3 5 3 2 2 2" xfId="31445" xr:uid="{00000000-0005-0000-0000-000099720000}"/>
    <cellStyle name="Normal 29 3 5 3 2 2 2 2" xfId="31446" xr:uid="{00000000-0005-0000-0000-00009A720000}"/>
    <cellStyle name="Normal 29 3 5 3 2 2 3" xfId="31447" xr:uid="{00000000-0005-0000-0000-00009B720000}"/>
    <cellStyle name="Normal 29 3 5 3 2 3" xfId="31448" xr:uid="{00000000-0005-0000-0000-00009C720000}"/>
    <cellStyle name="Normal 29 3 5 3 2 3 2" xfId="31449" xr:uid="{00000000-0005-0000-0000-00009D720000}"/>
    <cellStyle name="Normal 29 3 5 3 2 4" xfId="31450" xr:uid="{00000000-0005-0000-0000-00009E720000}"/>
    <cellStyle name="Normal 29 3 5 3 3" xfId="31451" xr:uid="{00000000-0005-0000-0000-00009F720000}"/>
    <cellStyle name="Normal 29 3 5 3 3 2" xfId="31452" xr:uid="{00000000-0005-0000-0000-0000A0720000}"/>
    <cellStyle name="Normal 29 3 5 3 3 2 2" xfId="31453" xr:uid="{00000000-0005-0000-0000-0000A1720000}"/>
    <cellStyle name="Normal 29 3 5 3 3 2 2 2" xfId="31454" xr:uid="{00000000-0005-0000-0000-0000A2720000}"/>
    <cellStyle name="Normal 29 3 5 3 3 2 3" xfId="31455" xr:uid="{00000000-0005-0000-0000-0000A3720000}"/>
    <cellStyle name="Normal 29 3 5 3 3 3" xfId="31456" xr:uid="{00000000-0005-0000-0000-0000A4720000}"/>
    <cellStyle name="Normal 29 3 5 3 3 3 2" xfId="31457" xr:uid="{00000000-0005-0000-0000-0000A5720000}"/>
    <cellStyle name="Normal 29 3 5 3 3 4" xfId="31458" xr:uid="{00000000-0005-0000-0000-0000A6720000}"/>
    <cellStyle name="Normal 29 3 5 3 4" xfId="31459" xr:uid="{00000000-0005-0000-0000-0000A7720000}"/>
    <cellStyle name="Normal 29 3 5 3 4 2" xfId="31460" xr:uid="{00000000-0005-0000-0000-0000A8720000}"/>
    <cellStyle name="Normal 29 3 5 3 4 2 2" xfId="31461" xr:uid="{00000000-0005-0000-0000-0000A9720000}"/>
    <cellStyle name="Normal 29 3 5 3 4 3" xfId="31462" xr:uid="{00000000-0005-0000-0000-0000AA720000}"/>
    <cellStyle name="Normal 29 3 5 3 5" xfId="31463" xr:uid="{00000000-0005-0000-0000-0000AB720000}"/>
    <cellStyle name="Normal 29 3 5 3 5 2" xfId="31464" xr:uid="{00000000-0005-0000-0000-0000AC720000}"/>
    <cellStyle name="Normal 29 3 5 3 6" xfId="31465" xr:uid="{00000000-0005-0000-0000-0000AD720000}"/>
    <cellStyle name="Normal 29 3 5 4" xfId="31466" xr:uid="{00000000-0005-0000-0000-0000AE720000}"/>
    <cellStyle name="Normal 29 3 5 4 2" xfId="31467" xr:uid="{00000000-0005-0000-0000-0000AF720000}"/>
    <cellStyle name="Normal 29 3 5 4 2 2" xfId="31468" xr:uid="{00000000-0005-0000-0000-0000B0720000}"/>
    <cellStyle name="Normal 29 3 5 4 2 2 2" xfId="31469" xr:uid="{00000000-0005-0000-0000-0000B1720000}"/>
    <cellStyle name="Normal 29 3 5 4 2 3" xfId="31470" xr:uid="{00000000-0005-0000-0000-0000B2720000}"/>
    <cellStyle name="Normal 29 3 5 4 3" xfId="31471" xr:uid="{00000000-0005-0000-0000-0000B3720000}"/>
    <cellStyle name="Normal 29 3 5 4 3 2" xfId="31472" xr:uid="{00000000-0005-0000-0000-0000B4720000}"/>
    <cellStyle name="Normal 29 3 5 4 4" xfId="31473" xr:uid="{00000000-0005-0000-0000-0000B5720000}"/>
    <cellStyle name="Normal 29 3 5 5" xfId="31474" xr:uid="{00000000-0005-0000-0000-0000B6720000}"/>
    <cellStyle name="Normal 29 3 5 5 2" xfId="31475" xr:uid="{00000000-0005-0000-0000-0000B7720000}"/>
    <cellStyle name="Normal 29 3 5 5 2 2" xfId="31476" xr:uid="{00000000-0005-0000-0000-0000B8720000}"/>
    <cellStyle name="Normal 29 3 5 5 2 2 2" xfId="31477" xr:uid="{00000000-0005-0000-0000-0000B9720000}"/>
    <cellStyle name="Normal 29 3 5 5 2 3" xfId="31478" xr:uid="{00000000-0005-0000-0000-0000BA720000}"/>
    <cellStyle name="Normal 29 3 5 5 3" xfId="31479" xr:uid="{00000000-0005-0000-0000-0000BB720000}"/>
    <cellStyle name="Normal 29 3 5 5 3 2" xfId="31480" xr:uid="{00000000-0005-0000-0000-0000BC720000}"/>
    <cellStyle name="Normal 29 3 5 5 4" xfId="31481" xr:uid="{00000000-0005-0000-0000-0000BD720000}"/>
    <cellStyle name="Normal 29 3 5 6" xfId="31482" xr:uid="{00000000-0005-0000-0000-0000BE720000}"/>
    <cellStyle name="Normal 29 3 5 6 2" xfId="31483" xr:uid="{00000000-0005-0000-0000-0000BF720000}"/>
    <cellStyle name="Normal 29 3 5 6 2 2" xfId="31484" xr:uid="{00000000-0005-0000-0000-0000C0720000}"/>
    <cellStyle name="Normal 29 3 5 6 3" xfId="31485" xr:uid="{00000000-0005-0000-0000-0000C1720000}"/>
    <cellStyle name="Normal 29 3 5 7" xfId="31486" xr:uid="{00000000-0005-0000-0000-0000C2720000}"/>
    <cellStyle name="Normal 29 3 5 7 2" xfId="31487" xr:uid="{00000000-0005-0000-0000-0000C3720000}"/>
    <cellStyle name="Normal 29 3 5 8" xfId="31488" xr:uid="{00000000-0005-0000-0000-0000C4720000}"/>
    <cellStyle name="Normal 29 3 6" xfId="31489" xr:uid="{00000000-0005-0000-0000-0000C5720000}"/>
    <cellStyle name="Normal 29 3 6 2" xfId="31490" xr:uid="{00000000-0005-0000-0000-0000C6720000}"/>
    <cellStyle name="Normal 29 3 6 2 2" xfId="31491" xr:uid="{00000000-0005-0000-0000-0000C7720000}"/>
    <cellStyle name="Normal 29 3 6 2 2 2" xfId="31492" xr:uid="{00000000-0005-0000-0000-0000C8720000}"/>
    <cellStyle name="Normal 29 3 6 2 2 2 2" xfId="31493" xr:uid="{00000000-0005-0000-0000-0000C9720000}"/>
    <cellStyle name="Normal 29 3 6 2 2 2 2 2" xfId="31494" xr:uid="{00000000-0005-0000-0000-0000CA720000}"/>
    <cellStyle name="Normal 29 3 6 2 2 2 3" xfId="31495" xr:uid="{00000000-0005-0000-0000-0000CB720000}"/>
    <cellStyle name="Normal 29 3 6 2 2 3" xfId="31496" xr:uid="{00000000-0005-0000-0000-0000CC720000}"/>
    <cellStyle name="Normal 29 3 6 2 2 3 2" xfId="31497" xr:uid="{00000000-0005-0000-0000-0000CD720000}"/>
    <cellStyle name="Normal 29 3 6 2 2 4" xfId="31498" xr:uid="{00000000-0005-0000-0000-0000CE720000}"/>
    <cellStyle name="Normal 29 3 6 2 3" xfId="31499" xr:uid="{00000000-0005-0000-0000-0000CF720000}"/>
    <cellStyle name="Normal 29 3 6 2 3 2" xfId="31500" xr:uid="{00000000-0005-0000-0000-0000D0720000}"/>
    <cellStyle name="Normal 29 3 6 2 3 2 2" xfId="31501" xr:uid="{00000000-0005-0000-0000-0000D1720000}"/>
    <cellStyle name="Normal 29 3 6 2 3 2 2 2" xfId="31502" xr:uid="{00000000-0005-0000-0000-0000D2720000}"/>
    <cellStyle name="Normal 29 3 6 2 3 2 3" xfId="31503" xr:uid="{00000000-0005-0000-0000-0000D3720000}"/>
    <cellStyle name="Normal 29 3 6 2 3 3" xfId="31504" xr:uid="{00000000-0005-0000-0000-0000D4720000}"/>
    <cellStyle name="Normal 29 3 6 2 3 3 2" xfId="31505" xr:uid="{00000000-0005-0000-0000-0000D5720000}"/>
    <cellStyle name="Normal 29 3 6 2 3 4" xfId="31506" xr:uid="{00000000-0005-0000-0000-0000D6720000}"/>
    <cellStyle name="Normal 29 3 6 2 4" xfId="31507" xr:uid="{00000000-0005-0000-0000-0000D7720000}"/>
    <cellStyle name="Normal 29 3 6 2 4 2" xfId="31508" xr:uid="{00000000-0005-0000-0000-0000D8720000}"/>
    <cellStyle name="Normal 29 3 6 2 4 2 2" xfId="31509" xr:uid="{00000000-0005-0000-0000-0000D9720000}"/>
    <cellStyle name="Normal 29 3 6 2 4 3" xfId="31510" xr:uid="{00000000-0005-0000-0000-0000DA720000}"/>
    <cellStyle name="Normal 29 3 6 2 5" xfId="31511" xr:uid="{00000000-0005-0000-0000-0000DB720000}"/>
    <cellStyle name="Normal 29 3 6 2 5 2" xfId="31512" xr:uid="{00000000-0005-0000-0000-0000DC720000}"/>
    <cellStyle name="Normal 29 3 6 2 6" xfId="31513" xr:uid="{00000000-0005-0000-0000-0000DD720000}"/>
    <cellStyle name="Normal 29 3 6 3" xfId="31514" xr:uid="{00000000-0005-0000-0000-0000DE720000}"/>
    <cellStyle name="Normal 29 3 6 3 2" xfId="31515" xr:uid="{00000000-0005-0000-0000-0000DF720000}"/>
    <cellStyle name="Normal 29 3 6 3 2 2" xfId="31516" xr:uid="{00000000-0005-0000-0000-0000E0720000}"/>
    <cellStyle name="Normal 29 3 6 3 2 2 2" xfId="31517" xr:uid="{00000000-0005-0000-0000-0000E1720000}"/>
    <cellStyle name="Normal 29 3 6 3 2 3" xfId="31518" xr:uid="{00000000-0005-0000-0000-0000E2720000}"/>
    <cellStyle name="Normal 29 3 6 3 3" xfId="31519" xr:uid="{00000000-0005-0000-0000-0000E3720000}"/>
    <cellStyle name="Normal 29 3 6 3 3 2" xfId="31520" xr:uid="{00000000-0005-0000-0000-0000E4720000}"/>
    <cellStyle name="Normal 29 3 6 3 4" xfId="31521" xr:uid="{00000000-0005-0000-0000-0000E5720000}"/>
    <cellStyle name="Normal 29 3 6 4" xfId="31522" xr:uid="{00000000-0005-0000-0000-0000E6720000}"/>
    <cellStyle name="Normal 29 3 6 4 2" xfId="31523" xr:uid="{00000000-0005-0000-0000-0000E7720000}"/>
    <cellStyle name="Normal 29 3 6 4 2 2" xfId="31524" xr:uid="{00000000-0005-0000-0000-0000E8720000}"/>
    <cellStyle name="Normal 29 3 6 4 2 2 2" xfId="31525" xr:uid="{00000000-0005-0000-0000-0000E9720000}"/>
    <cellStyle name="Normal 29 3 6 4 2 3" xfId="31526" xr:uid="{00000000-0005-0000-0000-0000EA720000}"/>
    <cellStyle name="Normal 29 3 6 4 3" xfId="31527" xr:uid="{00000000-0005-0000-0000-0000EB720000}"/>
    <cellStyle name="Normal 29 3 6 4 3 2" xfId="31528" xr:uid="{00000000-0005-0000-0000-0000EC720000}"/>
    <cellStyle name="Normal 29 3 6 4 4" xfId="31529" xr:uid="{00000000-0005-0000-0000-0000ED720000}"/>
    <cellStyle name="Normal 29 3 6 5" xfId="31530" xr:uid="{00000000-0005-0000-0000-0000EE720000}"/>
    <cellStyle name="Normal 29 3 6 5 2" xfId="31531" xr:uid="{00000000-0005-0000-0000-0000EF720000}"/>
    <cellStyle name="Normal 29 3 6 5 2 2" xfId="31532" xr:uid="{00000000-0005-0000-0000-0000F0720000}"/>
    <cellStyle name="Normal 29 3 6 5 3" xfId="31533" xr:uid="{00000000-0005-0000-0000-0000F1720000}"/>
    <cellStyle name="Normal 29 3 6 6" xfId="31534" xr:uid="{00000000-0005-0000-0000-0000F2720000}"/>
    <cellStyle name="Normal 29 3 6 6 2" xfId="31535" xr:uid="{00000000-0005-0000-0000-0000F3720000}"/>
    <cellStyle name="Normal 29 3 6 7" xfId="31536" xr:uid="{00000000-0005-0000-0000-0000F4720000}"/>
    <cellStyle name="Normal 29 3 7" xfId="31537" xr:uid="{00000000-0005-0000-0000-0000F5720000}"/>
    <cellStyle name="Normal 29 3 7 2" xfId="31538" xr:uid="{00000000-0005-0000-0000-0000F6720000}"/>
    <cellStyle name="Normal 29 3 7 2 2" xfId="31539" xr:uid="{00000000-0005-0000-0000-0000F7720000}"/>
    <cellStyle name="Normal 29 3 7 2 2 2" xfId="31540" xr:uid="{00000000-0005-0000-0000-0000F8720000}"/>
    <cellStyle name="Normal 29 3 7 2 2 2 2" xfId="31541" xr:uid="{00000000-0005-0000-0000-0000F9720000}"/>
    <cellStyle name="Normal 29 3 7 2 2 3" xfId="31542" xr:uid="{00000000-0005-0000-0000-0000FA720000}"/>
    <cellStyle name="Normal 29 3 7 2 3" xfId="31543" xr:uid="{00000000-0005-0000-0000-0000FB720000}"/>
    <cellStyle name="Normal 29 3 7 2 3 2" xfId="31544" xr:uid="{00000000-0005-0000-0000-0000FC720000}"/>
    <cellStyle name="Normal 29 3 7 2 4" xfId="31545" xr:uid="{00000000-0005-0000-0000-0000FD720000}"/>
    <cellStyle name="Normal 29 3 7 3" xfId="31546" xr:uid="{00000000-0005-0000-0000-0000FE720000}"/>
    <cellStyle name="Normal 29 3 7 3 2" xfId="31547" xr:uid="{00000000-0005-0000-0000-0000FF720000}"/>
    <cellStyle name="Normal 29 3 7 3 2 2" xfId="31548" xr:uid="{00000000-0005-0000-0000-000000730000}"/>
    <cellStyle name="Normal 29 3 7 3 2 2 2" xfId="31549" xr:uid="{00000000-0005-0000-0000-000001730000}"/>
    <cellStyle name="Normal 29 3 7 3 2 3" xfId="31550" xr:uid="{00000000-0005-0000-0000-000002730000}"/>
    <cellStyle name="Normal 29 3 7 3 3" xfId="31551" xr:uid="{00000000-0005-0000-0000-000003730000}"/>
    <cellStyle name="Normal 29 3 7 3 3 2" xfId="31552" xr:uid="{00000000-0005-0000-0000-000004730000}"/>
    <cellStyle name="Normal 29 3 7 3 4" xfId="31553" xr:uid="{00000000-0005-0000-0000-000005730000}"/>
    <cellStyle name="Normal 29 3 7 4" xfId="31554" xr:uid="{00000000-0005-0000-0000-000006730000}"/>
    <cellStyle name="Normal 29 3 7 4 2" xfId="31555" xr:uid="{00000000-0005-0000-0000-000007730000}"/>
    <cellStyle name="Normal 29 3 7 4 2 2" xfId="31556" xr:uid="{00000000-0005-0000-0000-000008730000}"/>
    <cellStyle name="Normal 29 3 7 4 3" xfId="31557" xr:uid="{00000000-0005-0000-0000-000009730000}"/>
    <cellStyle name="Normal 29 3 7 5" xfId="31558" xr:uid="{00000000-0005-0000-0000-00000A730000}"/>
    <cellStyle name="Normal 29 3 7 5 2" xfId="31559" xr:uid="{00000000-0005-0000-0000-00000B730000}"/>
    <cellStyle name="Normal 29 3 7 6" xfId="31560" xr:uid="{00000000-0005-0000-0000-00000C730000}"/>
    <cellStyle name="Normal 29 3 8" xfId="31561" xr:uid="{00000000-0005-0000-0000-00000D730000}"/>
    <cellStyle name="Normal 29 3 8 2" xfId="31562" xr:uid="{00000000-0005-0000-0000-00000E730000}"/>
    <cellStyle name="Normal 29 3 8 2 2" xfId="31563" xr:uid="{00000000-0005-0000-0000-00000F730000}"/>
    <cellStyle name="Normal 29 3 8 2 2 2" xfId="31564" xr:uid="{00000000-0005-0000-0000-000010730000}"/>
    <cellStyle name="Normal 29 3 8 2 3" xfId="31565" xr:uid="{00000000-0005-0000-0000-000011730000}"/>
    <cellStyle name="Normal 29 3 8 3" xfId="31566" xr:uid="{00000000-0005-0000-0000-000012730000}"/>
    <cellStyle name="Normal 29 3 8 3 2" xfId="31567" xr:uid="{00000000-0005-0000-0000-000013730000}"/>
    <cellStyle name="Normal 29 3 8 4" xfId="31568" xr:uid="{00000000-0005-0000-0000-000014730000}"/>
    <cellStyle name="Normal 29 3 9" xfId="31569" xr:uid="{00000000-0005-0000-0000-000015730000}"/>
    <cellStyle name="Normal 29 3 9 2" xfId="31570" xr:uid="{00000000-0005-0000-0000-000016730000}"/>
    <cellStyle name="Normal 29 3 9 2 2" xfId="31571" xr:uid="{00000000-0005-0000-0000-000017730000}"/>
    <cellStyle name="Normal 29 3 9 2 2 2" xfId="31572" xr:uid="{00000000-0005-0000-0000-000018730000}"/>
    <cellStyle name="Normal 29 3 9 2 3" xfId="31573" xr:uid="{00000000-0005-0000-0000-000019730000}"/>
    <cellStyle name="Normal 29 3 9 3" xfId="31574" xr:uid="{00000000-0005-0000-0000-00001A730000}"/>
    <cellStyle name="Normal 29 3 9 3 2" xfId="31575" xr:uid="{00000000-0005-0000-0000-00001B730000}"/>
    <cellStyle name="Normal 29 3 9 4" xfId="31576" xr:uid="{00000000-0005-0000-0000-00001C730000}"/>
    <cellStyle name="Normal 29 4" xfId="31577" xr:uid="{00000000-0005-0000-0000-00001D730000}"/>
    <cellStyle name="Normal 29 4 10" xfId="31578" xr:uid="{00000000-0005-0000-0000-00001E730000}"/>
    <cellStyle name="Normal 29 4 10 2" xfId="31579" xr:uid="{00000000-0005-0000-0000-00001F730000}"/>
    <cellStyle name="Normal 29 4 11" xfId="31580" xr:uid="{00000000-0005-0000-0000-000020730000}"/>
    <cellStyle name="Normal 29 4 11 2" xfId="31581" xr:uid="{00000000-0005-0000-0000-000021730000}"/>
    <cellStyle name="Normal 29 4 12" xfId="31582" xr:uid="{00000000-0005-0000-0000-000022730000}"/>
    <cellStyle name="Normal 29 4 2" xfId="31583" xr:uid="{00000000-0005-0000-0000-000023730000}"/>
    <cellStyle name="Normal 29 4 2 10" xfId="31584" xr:uid="{00000000-0005-0000-0000-000024730000}"/>
    <cellStyle name="Normal 29 4 2 10 2" xfId="31585" xr:uid="{00000000-0005-0000-0000-000025730000}"/>
    <cellStyle name="Normal 29 4 2 11" xfId="31586" xr:uid="{00000000-0005-0000-0000-000026730000}"/>
    <cellStyle name="Normal 29 4 2 2" xfId="31587" xr:uid="{00000000-0005-0000-0000-000027730000}"/>
    <cellStyle name="Normal 29 4 2 2 10" xfId="31588" xr:uid="{00000000-0005-0000-0000-000028730000}"/>
    <cellStyle name="Normal 29 4 2 2 2" xfId="31589" xr:uid="{00000000-0005-0000-0000-000029730000}"/>
    <cellStyle name="Normal 29 4 2 2 2 2" xfId="31590" xr:uid="{00000000-0005-0000-0000-00002A730000}"/>
    <cellStyle name="Normal 29 4 2 2 2 2 2" xfId="31591" xr:uid="{00000000-0005-0000-0000-00002B730000}"/>
    <cellStyle name="Normal 29 4 2 2 2 2 2 2" xfId="31592" xr:uid="{00000000-0005-0000-0000-00002C730000}"/>
    <cellStyle name="Normal 29 4 2 2 2 2 2 2 2" xfId="31593" xr:uid="{00000000-0005-0000-0000-00002D730000}"/>
    <cellStyle name="Normal 29 4 2 2 2 2 2 2 2 2" xfId="31594" xr:uid="{00000000-0005-0000-0000-00002E730000}"/>
    <cellStyle name="Normal 29 4 2 2 2 2 2 2 2 2 2" xfId="31595" xr:uid="{00000000-0005-0000-0000-00002F730000}"/>
    <cellStyle name="Normal 29 4 2 2 2 2 2 2 2 3" xfId="31596" xr:uid="{00000000-0005-0000-0000-000030730000}"/>
    <cellStyle name="Normal 29 4 2 2 2 2 2 2 3" xfId="31597" xr:uid="{00000000-0005-0000-0000-000031730000}"/>
    <cellStyle name="Normal 29 4 2 2 2 2 2 2 3 2" xfId="31598" xr:uid="{00000000-0005-0000-0000-000032730000}"/>
    <cellStyle name="Normal 29 4 2 2 2 2 2 2 4" xfId="31599" xr:uid="{00000000-0005-0000-0000-000033730000}"/>
    <cellStyle name="Normal 29 4 2 2 2 2 2 3" xfId="31600" xr:uid="{00000000-0005-0000-0000-000034730000}"/>
    <cellStyle name="Normal 29 4 2 2 2 2 2 3 2" xfId="31601" xr:uid="{00000000-0005-0000-0000-000035730000}"/>
    <cellStyle name="Normal 29 4 2 2 2 2 2 3 2 2" xfId="31602" xr:uid="{00000000-0005-0000-0000-000036730000}"/>
    <cellStyle name="Normal 29 4 2 2 2 2 2 3 2 2 2" xfId="31603" xr:uid="{00000000-0005-0000-0000-000037730000}"/>
    <cellStyle name="Normal 29 4 2 2 2 2 2 3 2 3" xfId="31604" xr:uid="{00000000-0005-0000-0000-000038730000}"/>
    <cellStyle name="Normal 29 4 2 2 2 2 2 3 3" xfId="31605" xr:uid="{00000000-0005-0000-0000-000039730000}"/>
    <cellStyle name="Normal 29 4 2 2 2 2 2 3 3 2" xfId="31606" xr:uid="{00000000-0005-0000-0000-00003A730000}"/>
    <cellStyle name="Normal 29 4 2 2 2 2 2 3 4" xfId="31607" xr:uid="{00000000-0005-0000-0000-00003B730000}"/>
    <cellStyle name="Normal 29 4 2 2 2 2 2 4" xfId="31608" xr:uid="{00000000-0005-0000-0000-00003C730000}"/>
    <cellStyle name="Normal 29 4 2 2 2 2 2 4 2" xfId="31609" xr:uid="{00000000-0005-0000-0000-00003D730000}"/>
    <cellStyle name="Normal 29 4 2 2 2 2 2 4 2 2" xfId="31610" xr:uid="{00000000-0005-0000-0000-00003E730000}"/>
    <cellStyle name="Normal 29 4 2 2 2 2 2 4 3" xfId="31611" xr:uid="{00000000-0005-0000-0000-00003F730000}"/>
    <cellStyle name="Normal 29 4 2 2 2 2 2 5" xfId="31612" xr:uid="{00000000-0005-0000-0000-000040730000}"/>
    <cellStyle name="Normal 29 4 2 2 2 2 2 5 2" xfId="31613" xr:uid="{00000000-0005-0000-0000-000041730000}"/>
    <cellStyle name="Normal 29 4 2 2 2 2 2 6" xfId="31614" xr:uid="{00000000-0005-0000-0000-000042730000}"/>
    <cellStyle name="Normal 29 4 2 2 2 2 3" xfId="31615" xr:uid="{00000000-0005-0000-0000-000043730000}"/>
    <cellStyle name="Normal 29 4 2 2 2 2 3 2" xfId="31616" xr:uid="{00000000-0005-0000-0000-000044730000}"/>
    <cellStyle name="Normal 29 4 2 2 2 2 3 2 2" xfId="31617" xr:uid="{00000000-0005-0000-0000-000045730000}"/>
    <cellStyle name="Normal 29 4 2 2 2 2 3 2 2 2" xfId="31618" xr:uid="{00000000-0005-0000-0000-000046730000}"/>
    <cellStyle name="Normal 29 4 2 2 2 2 3 2 3" xfId="31619" xr:uid="{00000000-0005-0000-0000-000047730000}"/>
    <cellStyle name="Normal 29 4 2 2 2 2 3 3" xfId="31620" xr:uid="{00000000-0005-0000-0000-000048730000}"/>
    <cellStyle name="Normal 29 4 2 2 2 2 3 3 2" xfId="31621" xr:uid="{00000000-0005-0000-0000-000049730000}"/>
    <cellStyle name="Normal 29 4 2 2 2 2 3 4" xfId="31622" xr:uid="{00000000-0005-0000-0000-00004A730000}"/>
    <cellStyle name="Normal 29 4 2 2 2 2 4" xfId="31623" xr:uid="{00000000-0005-0000-0000-00004B730000}"/>
    <cellStyle name="Normal 29 4 2 2 2 2 4 2" xfId="31624" xr:uid="{00000000-0005-0000-0000-00004C730000}"/>
    <cellStyle name="Normal 29 4 2 2 2 2 4 2 2" xfId="31625" xr:uid="{00000000-0005-0000-0000-00004D730000}"/>
    <cellStyle name="Normal 29 4 2 2 2 2 4 2 2 2" xfId="31626" xr:uid="{00000000-0005-0000-0000-00004E730000}"/>
    <cellStyle name="Normal 29 4 2 2 2 2 4 2 3" xfId="31627" xr:uid="{00000000-0005-0000-0000-00004F730000}"/>
    <cellStyle name="Normal 29 4 2 2 2 2 4 3" xfId="31628" xr:uid="{00000000-0005-0000-0000-000050730000}"/>
    <cellStyle name="Normal 29 4 2 2 2 2 4 3 2" xfId="31629" xr:uid="{00000000-0005-0000-0000-000051730000}"/>
    <cellStyle name="Normal 29 4 2 2 2 2 4 4" xfId="31630" xr:uid="{00000000-0005-0000-0000-000052730000}"/>
    <cellStyle name="Normal 29 4 2 2 2 2 5" xfId="31631" xr:uid="{00000000-0005-0000-0000-000053730000}"/>
    <cellStyle name="Normal 29 4 2 2 2 2 5 2" xfId="31632" xr:uid="{00000000-0005-0000-0000-000054730000}"/>
    <cellStyle name="Normal 29 4 2 2 2 2 5 2 2" xfId="31633" xr:uid="{00000000-0005-0000-0000-000055730000}"/>
    <cellStyle name="Normal 29 4 2 2 2 2 5 3" xfId="31634" xr:uid="{00000000-0005-0000-0000-000056730000}"/>
    <cellStyle name="Normal 29 4 2 2 2 2 6" xfId="31635" xr:uid="{00000000-0005-0000-0000-000057730000}"/>
    <cellStyle name="Normal 29 4 2 2 2 2 6 2" xfId="31636" xr:uid="{00000000-0005-0000-0000-000058730000}"/>
    <cellStyle name="Normal 29 4 2 2 2 2 7" xfId="31637" xr:uid="{00000000-0005-0000-0000-000059730000}"/>
    <cellStyle name="Normal 29 4 2 2 2 3" xfId="31638" xr:uid="{00000000-0005-0000-0000-00005A730000}"/>
    <cellStyle name="Normal 29 4 2 2 2 3 2" xfId="31639" xr:uid="{00000000-0005-0000-0000-00005B730000}"/>
    <cellStyle name="Normal 29 4 2 2 2 3 2 2" xfId="31640" xr:uid="{00000000-0005-0000-0000-00005C730000}"/>
    <cellStyle name="Normal 29 4 2 2 2 3 2 2 2" xfId="31641" xr:uid="{00000000-0005-0000-0000-00005D730000}"/>
    <cellStyle name="Normal 29 4 2 2 2 3 2 2 2 2" xfId="31642" xr:uid="{00000000-0005-0000-0000-00005E730000}"/>
    <cellStyle name="Normal 29 4 2 2 2 3 2 2 3" xfId="31643" xr:uid="{00000000-0005-0000-0000-00005F730000}"/>
    <cellStyle name="Normal 29 4 2 2 2 3 2 3" xfId="31644" xr:uid="{00000000-0005-0000-0000-000060730000}"/>
    <cellStyle name="Normal 29 4 2 2 2 3 2 3 2" xfId="31645" xr:uid="{00000000-0005-0000-0000-000061730000}"/>
    <cellStyle name="Normal 29 4 2 2 2 3 2 4" xfId="31646" xr:uid="{00000000-0005-0000-0000-000062730000}"/>
    <cellStyle name="Normal 29 4 2 2 2 3 3" xfId="31647" xr:uid="{00000000-0005-0000-0000-000063730000}"/>
    <cellStyle name="Normal 29 4 2 2 2 3 3 2" xfId="31648" xr:uid="{00000000-0005-0000-0000-000064730000}"/>
    <cellStyle name="Normal 29 4 2 2 2 3 3 2 2" xfId="31649" xr:uid="{00000000-0005-0000-0000-000065730000}"/>
    <cellStyle name="Normal 29 4 2 2 2 3 3 2 2 2" xfId="31650" xr:uid="{00000000-0005-0000-0000-000066730000}"/>
    <cellStyle name="Normal 29 4 2 2 2 3 3 2 3" xfId="31651" xr:uid="{00000000-0005-0000-0000-000067730000}"/>
    <cellStyle name="Normal 29 4 2 2 2 3 3 3" xfId="31652" xr:uid="{00000000-0005-0000-0000-000068730000}"/>
    <cellStyle name="Normal 29 4 2 2 2 3 3 3 2" xfId="31653" xr:uid="{00000000-0005-0000-0000-000069730000}"/>
    <cellStyle name="Normal 29 4 2 2 2 3 3 4" xfId="31654" xr:uid="{00000000-0005-0000-0000-00006A730000}"/>
    <cellStyle name="Normal 29 4 2 2 2 3 4" xfId="31655" xr:uid="{00000000-0005-0000-0000-00006B730000}"/>
    <cellStyle name="Normal 29 4 2 2 2 3 4 2" xfId="31656" xr:uid="{00000000-0005-0000-0000-00006C730000}"/>
    <cellStyle name="Normal 29 4 2 2 2 3 4 2 2" xfId="31657" xr:uid="{00000000-0005-0000-0000-00006D730000}"/>
    <cellStyle name="Normal 29 4 2 2 2 3 4 3" xfId="31658" xr:uid="{00000000-0005-0000-0000-00006E730000}"/>
    <cellStyle name="Normal 29 4 2 2 2 3 5" xfId="31659" xr:uid="{00000000-0005-0000-0000-00006F730000}"/>
    <cellStyle name="Normal 29 4 2 2 2 3 5 2" xfId="31660" xr:uid="{00000000-0005-0000-0000-000070730000}"/>
    <cellStyle name="Normal 29 4 2 2 2 3 6" xfId="31661" xr:uid="{00000000-0005-0000-0000-000071730000}"/>
    <cellStyle name="Normal 29 4 2 2 2 4" xfId="31662" xr:uid="{00000000-0005-0000-0000-000072730000}"/>
    <cellStyle name="Normal 29 4 2 2 2 4 2" xfId="31663" xr:uid="{00000000-0005-0000-0000-000073730000}"/>
    <cellStyle name="Normal 29 4 2 2 2 4 2 2" xfId="31664" xr:uid="{00000000-0005-0000-0000-000074730000}"/>
    <cellStyle name="Normal 29 4 2 2 2 4 2 2 2" xfId="31665" xr:uid="{00000000-0005-0000-0000-000075730000}"/>
    <cellStyle name="Normal 29 4 2 2 2 4 2 3" xfId="31666" xr:uid="{00000000-0005-0000-0000-000076730000}"/>
    <cellStyle name="Normal 29 4 2 2 2 4 3" xfId="31667" xr:uid="{00000000-0005-0000-0000-000077730000}"/>
    <cellStyle name="Normal 29 4 2 2 2 4 3 2" xfId="31668" xr:uid="{00000000-0005-0000-0000-000078730000}"/>
    <cellStyle name="Normal 29 4 2 2 2 4 4" xfId="31669" xr:uid="{00000000-0005-0000-0000-000079730000}"/>
    <cellStyle name="Normal 29 4 2 2 2 5" xfId="31670" xr:uid="{00000000-0005-0000-0000-00007A730000}"/>
    <cellStyle name="Normal 29 4 2 2 2 5 2" xfId="31671" xr:uid="{00000000-0005-0000-0000-00007B730000}"/>
    <cellStyle name="Normal 29 4 2 2 2 5 2 2" xfId="31672" xr:uid="{00000000-0005-0000-0000-00007C730000}"/>
    <cellStyle name="Normal 29 4 2 2 2 5 2 2 2" xfId="31673" xr:uid="{00000000-0005-0000-0000-00007D730000}"/>
    <cellStyle name="Normal 29 4 2 2 2 5 2 3" xfId="31674" xr:uid="{00000000-0005-0000-0000-00007E730000}"/>
    <cellStyle name="Normal 29 4 2 2 2 5 3" xfId="31675" xr:uid="{00000000-0005-0000-0000-00007F730000}"/>
    <cellStyle name="Normal 29 4 2 2 2 5 3 2" xfId="31676" xr:uid="{00000000-0005-0000-0000-000080730000}"/>
    <cellStyle name="Normal 29 4 2 2 2 5 4" xfId="31677" xr:uid="{00000000-0005-0000-0000-000081730000}"/>
    <cellStyle name="Normal 29 4 2 2 2 6" xfId="31678" xr:uid="{00000000-0005-0000-0000-000082730000}"/>
    <cellStyle name="Normal 29 4 2 2 2 6 2" xfId="31679" xr:uid="{00000000-0005-0000-0000-000083730000}"/>
    <cellStyle name="Normal 29 4 2 2 2 6 2 2" xfId="31680" xr:uid="{00000000-0005-0000-0000-000084730000}"/>
    <cellStyle name="Normal 29 4 2 2 2 6 3" xfId="31681" xr:uid="{00000000-0005-0000-0000-000085730000}"/>
    <cellStyle name="Normal 29 4 2 2 2 7" xfId="31682" xr:uid="{00000000-0005-0000-0000-000086730000}"/>
    <cellStyle name="Normal 29 4 2 2 2 7 2" xfId="31683" xr:uid="{00000000-0005-0000-0000-000087730000}"/>
    <cellStyle name="Normal 29 4 2 2 2 8" xfId="31684" xr:uid="{00000000-0005-0000-0000-000088730000}"/>
    <cellStyle name="Normal 29 4 2 2 3" xfId="31685" xr:uid="{00000000-0005-0000-0000-000089730000}"/>
    <cellStyle name="Normal 29 4 2 2 3 2" xfId="31686" xr:uid="{00000000-0005-0000-0000-00008A730000}"/>
    <cellStyle name="Normal 29 4 2 2 3 2 2" xfId="31687" xr:uid="{00000000-0005-0000-0000-00008B730000}"/>
    <cellStyle name="Normal 29 4 2 2 3 2 2 2" xfId="31688" xr:uid="{00000000-0005-0000-0000-00008C730000}"/>
    <cellStyle name="Normal 29 4 2 2 3 2 2 2 2" xfId="31689" xr:uid="{00000000-0005-0000-0000-00008D730000}"/>
    <cellStyle name="Normal 29 4 2 2 3 2 2 2 2 2" xfId="31690" xr:uid="{00000000-0005-0000-0000-00008E730000}"/>
    <cellStyle name="Normal 29 4 2 2 3 2 2 2 3" xfId="31691" xr:uid="{00000000-0005-0000-0000-00008F730000}"/>
    <cellStyle name="Normal 29 4 2 2 3 2 2 3" xfId="31692" xr:uid="{00000000-0005-0000-0000-000090730000}"/>
    <cellStyle name="Normal 29 4 2 2 3 2 2 3 2" xfId="31693" xr:uid="{00000000-0005-0000-0000-000091730000}"/>
    <cellStyle name="Normal 29 4 2 2 3 2 2 4" xfId="31694" xr:uid="{00000000-0005-0000-0000-000092730000}"/>
    <cellStyle name="Normal 29 4 2 2 3 2 3" xfId="31695" xr:uid="{00000000-0005-0000-0000-000093730000}"/>
    <cellStyle name="Normal 29 4 2 2 3 2 3 2" xfId="31696" xr:uid="{00000000-0005-0000-0000-000094730000}"/>
    <cellStyle name="Normal 29 4 2 2 3 2 3 2 2" xfId="31697" xr:uid="{00000000-0005-0000-0000-000095730000}"/>
    <cellStyle name="Normal 29 4 2 2 3 2 3 2 2 2" xfId="31698" xr:uid="{00000000-0005-0000-0000-000096730000}"/>
    <cellStyle name="Normal 29 4 2 2 3 2 3 2 3" xfId="31699" xr:uid="{00000000-0005-0000-0000-000097730000}"/>
    <cellStyle name="Normal 29 4 2 2 3 2 3 3" xfId="31700" xr:uid="{00000000-0005-0000-0000-000098730000}"/>
    <cellStyle name="Normal 29 4 2 2 3 2 3 3 2" xfId="31701" xr:uid="{00000000-0005-0000-0000-000099730000}"/>
    <cellStyle name="Normal 29 4 2 2 3 2 3 4" xfId="31702" xr:uid="{00000000-0005-0000-0000-00009A730000}"/>
    <cellStyle name="Normal 29 4 2 2 3 2 4" xfId="31703" xr:uid="{00000000-0005-0000-0000-00009B730000}"/>
    <cellStyle name="Normal 29 4 2 2 3 2 4 2" xfId="31704" xr:uid="{00000000-0005-0000-0000-00009C730000}"/>
    <cellStyle name="Normal 29 4 2 2 3 2 4 2 2" xfId="31705" xr:uid="{00000000-0005-0000-0000-00009D730000}"/>
    <cellStyle name="Normal 29 4 2 2 3 2 4 3" xfId="31706" xr:uid="{00000000-0005-0000-0000-00009E730000}"/>
    <cellStyle name="Normal 29 4 2 2 3 2 5" xfId="31707" xr:uid="{00000000-0005-0000-0000-00009F730000}"/>
    <cellStyle name="Normal 29 4 2 2 3 2 5 2" xfId="31708" xr:uid="{00000000-0005-0000-0000-0000A0730000}"/>
    <cellStyle name="Normal 29 4 2 2 3 2 6" xfId="31709" xr:uid="{00000000-0005-0000-0000-0000A1730000}"/>
    <cellStyle name="Normal 29 4 2 2 3 3" xfId="31710" xr:uid="{00000000-0005-0000-0000-0000A2730000}"/>
    <cellStyle name="Normal 29 4 2 2 3 3 2" xfId="31711" xr:uid="{00000000-0005-0000-0000-0000A3730000}"/>
    <cellStyle name="Normal 29 4 2 2 3 3 2 2" xfId="31712" xr:uid="{00000000-0005-0000-0000-0000A4730000}"/>
    <cellStyle name="Normal 29 4 2 2 3 3 2 2 2" xfId="31713" xr:uid="{00000000-0005-0000-0000-0000A5730000}"/>
    <cellStyle name="Normal 29 4 2 2 3 3 2 3" xfId="31714" xr:uid="{00000000-0005-0000-0000-0000A6730000}"/>
    <cellStyle name="Normal 29 4 2 2 3 3 3" xfId="31715" xr:uid="{00000000-0005-0000-0000-0000A7730000}"/>
    <cellStyle name="Normal 29 4 2 2 3 3 3 2" xfId="31716" xr:uid="{00000000-0005-0000-0000-0000A8730000}"/>
    <cellStyle name="Normal 29 4 2 2 3 3 4" xfId="31717" xr:uid="{00000000-0005-0000-0000-0000A9730000}"/>
    <cellStyle name="Normal 29 4 2 2 3 4" xfId="31718" xr:uid="{00000000-0005-0000-0000-0000AA730000}"/>
    <cellStyle name="Normal 29 4 2 2 3 4 2" xfId="31719" xr:uid="{00000000-0005-0000-0000-0000AB730000}"/>
    <cellStyle name="Normal 29 4 2 2 3 4 2 2" xfId="31720" xr:uid="{00000000-0005-0000-0000-0000AC730000}"/>
    <cellStyle name="Normal 29 4 2 2 3 4 2 2 2" xfId="31721" xr:uid="{00000000-0005-0000-0000-0000AD730000}"/>
    <cellStyle name="Normal 29 4 2 2 3 4 2 3" xfId="31722" xr:uid="{00000000-0005-0000-0000-0000AE730000}"/>
    <cellStyle name="Normal 29 4 2 2 3 4 3" xfId="31723" xr:uid="{00000000-0005-0000-0000-0000AF730000}"/>
    <cellStyle name="Normal 29 4 2 2 3 4 3 2" xfId="31724" xr:uid="{00000000-0005-0000-0000-0000B0730000}"/>
    <cellStyle name="Normal 29 4 2 2 3 4 4" xfId="31725" xr:uid="{00000000-0005-0000-0000-0000B1730000}"/>
    <cellStyle name="Normal 29 4 2 2 3 5" xfId="31726" xr:uid="{00000000-0005-0000-0000-0000B2730000}"/>
    <cellStyle name="Normal 29 4 2 2 3 5 2" xfId="31727" xr:uid="{00000000-0005-0000-0000-0000B3730000}"/>
    <cellStyle name="Normal 29 4 2 2 3 5 2 2" xfId="31728" xr:uid="{00000000-0005-0000-0000-0000B4730000}"/>
    <cellStyle name="Normal 29 4 2 2 3 5 3" xfId="31729" xr:uid="{00000000-0005-0000-0000-0000B5730000}"/>
    <cellStyle name="Normal 29 4 2 2 3 6" xfId="31730" xr:uid="{00000000-0005-0000-0000-0000B6730000}"/>
    <cellStyle name="Normal 29 4 2 2 3 6 2" xfId="31731" xr:uid="{00000000-0005-0000-0000-0000B7730000}"/>
    <cellStyle name="Normal 29 4 2 2 3 7" xfId="31732" xr:uid="{00000000-0005-0000-0000-0000B8730000}"/>
    <cellStyle name="Normal 29 4 2 2 4" xfId="31733" xr:uid="{00000000-0005-0000-0000-0000B9730000}"/>
    <cellStyle name="Normal 29 4 2 2 4 2" xfId="31734" xr:uid="{00000000-0005-0000-0000-0000BA730000}"/>
    <cellStyle name="Normal 29 4 2 2 4 2 2" xfId="31735" xr:uid="{00000000-0005-0000-0000-0000BB730000}"/>
    <cellStyle name="Normal 29 4 2 2 4 2 2 2" xfId="31736" xr:uid="{00000000-0005-0000-0000-0000BC730000}"/>
    <cellStyle name="Normal 29 4 2 2 4 2 2 2 2" xfId="31737" xr:uid="{00000000-0005-0000-0000-0000BD730000}"/>
    <cellStyle name="Normal 29 4 2 2 4 2 2 3" xfId="31738" xr:uid="{00000000-0005-0000-0000-0000BE730000}"/>
    <cellStyle name="Normal 29 4 2 2 4 2 3" xfId="31739" xr:uid="{00000000-0005-0000-0000-0000BF730000}"/>
    <cellStyle name="Normal 29 4 2 2 4 2 3 2" xfId="31740" xr:uid="{00000000-0005-0000-0000-0000C0730000}"/>
    <cellStyle name="Normal 29 4 2 2 4 2 4" xfId="31741" xr:uid="{00000000-0005-0000-0000-0000C1730000}"/>
    <cellStyle name="Normal 29 4 2 2 4 3" xfId="31742" xr:uid="{00000000-0005-0000-0000-0000C2730000}"/>
    <cellStyle name="Normal 29 4 2 2 4 3 2" xfId="31743" xr:uid="{00000000-0005-0000-0000-0000C3730000}"/>
    <cellStyle name="Normal 29 4 2 2 4 3 2 2" xfId="31744" xr:uid="{00000000-0005-0000-0000-0000C4730000}"/>
    <cellStyle name="Normal 29 4 2 2 4 3 2 2 2" xfId="31745" xr:uid="{00000000-0005-0000-0000-0000C5730000}"/>
    <cellStyle name="Normal 29 4 2 2 4 3 2 3" xfId="31746" xr:uid="{00000000-0005-0000-0000-0000C6730000}"/>
    <cellStyle name="Normal 29 4 2 2 4 3 3" xfId="31747" xr:uid="{00000000-0005-0000-0000-0000C7730000}"/>
    <cellStyle name="Normal 29 4 2 2 4 3 3 2" xfId="31748" xr:uid="{00000000-0005-0000-0000-0000C8730000}"/>
    <cellStyle name="Normal 29 4 2 2 4 3 4" xfId="31749" xr:uid="{00000000-0005-0000-0000-0000C9730000}"/>
    <cellStyle name="Normal 29 4 2 2 4 4" xfId="31750" xr:uid="{00000000-0005-0000-0000-0000CA730000}"/>
    <cellStyle name="Normal 29 4 2 2 4 4 2" xfId="31751" xr:uid="{00000000-0005-0000-0000-0000CB730000}"/>
    <cellStyle name="Normal 29 4 2 2 4 4 2 2" xfId="31752" xr:uid="{00000000-0005-0000-0000-0000CC730000}"/>
    <cellStyle name="Normal 29 4 2 2 4 4 3" xfId="31753" xr:uid="{00000000-0005-0000-0000-0000CD730000}"/>
    <cellStyle name="Normal 29 4 2 2 4 5" xfId="31754" xr:uid="{00000000-0005-0000-0000-0000CE730000}"/>
    <cellStyle name="Normal 29 4 2 2 4 5 2" xfId="31755" xr:uid="{00000000-0005-0000-0000-0000CF730000}"/>
    <cellStyle name="Normal 29 4 2 2 4 6" xfId="31756" xr:uid="{00000000-0005-0000-0000-0000D0730000}"/>
    <cellStyle name="Normal 29 4 2 2 5" xfId="31757" xr:uid="{00000000-0005-0000-0000-0000D1730000}"/>
    <cellStyle name="Normal 29 4 2 2 5 2" xfId="31758" xr:uid="{00000000-0005-0000-0000-0000D2730000}"/>
    <cellStyle name="Normal 29 4 2 2 5 2 2" xfId="31759" xr:uid="{00000000-0005-0000-0000-0000D3730000}"/>
    <cellStyle name="Normal 29 4 2 2 5 2 2 2" xfId="31760" xr:uid="{00000000-0005-0000-0000-0000D4730000}"/>
    <cellStyle name="Normal 29 4 2 2 5 2 3" xfId="31761" xr:uid="{00000000-0005-0000-0000-0000D5730000}"/>
    <cellStyle name="Normal 29 4 2 2 5 3" xfId="31762" xr:uid="{00000000-0005-0000-0000-0000D6730000}"/>
    <cellStyle name="Normal 29 4 2 2 5 3 2" xfId="31763" xr:uid="{00000000-0005-0000-0000-0000D7730000}"/>
    <cellStyle name="Normal 29 4 2 2 5 4" xfId="31764" xr:uid="{00000000-0005-0000-0000-0000D8730000}"/>
    <cellStyle name="Normal 29 4 2 2 6" xfId="31765" xr:uid="{00000000-0005-0000-0000-0000D9730000}"/>
    <cellStyle name="Normal 29 4 2 2 6 2" xfId="31766" xr:uid="{00000000-0005-0000-0000-0000DA730000}"/>
    <cellStyle name="Normal 29 4 2 2 6 2 2" xfId="31767" xr:uid="{00000000-0005-0000-0000-0000DB730000}"/>
    <cellStyle name="Normal 29 4 2 2 6 2 2 2" xfId="31768" xr:uid="{00000000-0005-0000-0000-0000DC730000}"/>
    <cellStyle name="Normal 29 4 2 2 6 2 3" xfId="31769" xr:uid="{00000000-0005-0000-0000-0000DD730000}"/>
    <cellStyle name="Normal 29 4 2 2 6 3" xfId="31770" xr:uid="{00000000-0005-0000-0000-0000DE730000}"/>
    <cellStyle name="Normal 29 4 2 2 6 3 2" xfId="31771" xr:uid="{00000000-0005-0000-0000-0000DF730000}"/>
    <cellStyle name="Normal 29 4 2 2 6 4" xfId="31772" xr:uid="{00000000-0005-0000-0000-0000E0730000}"/>
    <cellStyle name="Normal 29 4 2 2 7" xfId="31773" xr:uid="{00000000-0005-0000-0000-0000E1730000}"/>
    <cellStyle name="Normal 29 4 2 2 7 2" xfId="31774" xr:uid="{00000000-0005-0000-0000-0000E2730000}"/>
    <cellStyle name="Normal 29 4 2 2 7 2 2" xfId="31775" xr:uid="{00000000-0005-0000-0000-0000E3730000}"/>
    <cellStyle name="Normal 29 4 2 2 7 3" xfId="31776" xr:uid="{00000000-0005-0000-0000-0000E4730000}"/>
    <cellStyle name="Normal 29 4 2 2 8" xfId="31777" xr:uid="{00000000-0005-0000-0000-0000E5730000}"/>
    <cellStyle name="Normal 29 4 2 2 8 2" xfId="31778" xr:uid="{00000000-0005-0000-0000-0000E6730000}"/>
    <cellStyle name="Normal 29 4 2 2 9" xfId="31779" xr:uid="{00000000-0005-0000-0000-0000E7730000}"/>
    <cellStyle name="Normal 29 4 2 2 9 2" xfId="31780" xr:uid="{00000000-0005-0000-0000-0000E8730000}"/>
    <cellStyle name="Normal 29 4 2 3" xfId="31781" xr:uid="{00000000-0005-0000-0000-0000E9730000}"/>
    <cellStyle name="Normal 29 4 2 3 2" xfId="31782" xr:uid="{00000000-0005-0000-0000-0000EA730000}"/>
    <cellStyle name="Normal 29 4 2 3 2 2" xfId="31783" xr:uid="{00000000-0005-0000-0000-0000EB730000}"/>
    <cellStyle name="Normal 29 4 2 3 2 2 2" xfId="31784" xr:uid="{00000000-0005-0000-0000-0000EC730000}"/>
    <cellStyle name="Normal 29 4 2 3 2 2 2 2" xfId="31785" xr:uid="{00000000-0005-0000-0000-0000ED730000}"/>
    <cellStyle name="Normal 29 4 2 3 2 2 2 2 2" xfId="31786" xr:uid="{00000000-0005-0000-0000-0000EE730000}"/>
    <cellStyle name="Normal 29 4 2 3 2 2 2 2 2 2" xfId="31787" xr:uid="{00000000-0005-0000-0000-0000EF730000}"/>
    <cellStyle name="Normal 29 4 2 3 2 2 2 2 3" xfId="31788" xr:uid="{00000000-0005-0000-0000-0000F0730000}"/>
    <cellStyle name="Normal 29 4 2 3 2 2 2 3" xfId="31789" xr:uid="{00000000-0005-0000-0000-0000F1730000}"/>
    <cellStyle name="Normal 29 4 2 3 2 2 2 3 2" xfId="31790" xr:uid="{00000000-0005-0000-0000-0000F2730000}"/>
    <cellStyle name="Normal 29 4 2 3 2 2 2 4" xfId="31791" xr:uid="{00000000-0005-0000-0000-0000F3730000}"/>
    <cellStyle name="Normal 29 4 2 3 2 2 3" xfId="31792" xr:uid="{00000000-0005-0000-0000-0000F4730000}"/>
    <cellStyle name="Normal 29 4 2 3 2 2 3 2" xfId="31793" xr:uid="{00000000-0005-0000-0000-0000F5730000}"/>
    <cellStyle name="Normal 29 4 2 3 2 2 3 2 2" xfId="31794" xr:uid="{00000000-0005-0000-0000-0000F6730000}"/>
    <cellStyle name="Normal 29 4 2 3 2 2 3 2 2 2" xfId="31795" xr:uid="{00000000-0005-0000-0000-0000F7730000}"/>
    <cellStyle name="Normal 29 4 2 3 2 2 3 2 3" xfId="31796" xr:uid="{00000000-0005-0000-0000-0000F8730000}"/>
    <cellStyle name="Normal 29 4 2 3 2 2 3 3" xfId="31797" xr:uid="{00000000-0005-0000-0000-0000F9730000}"/>
    <cellStyle name="Normal 29 4 2 3 2 2 3 3 2" xfId="31798" xr:uid="{00000000-0005-0000-0000-0000FA730000}"/>
    <cellStyle name="Normal 29 4 2 3 2 2 3 4" xfId="31799" xr:uid="{00000000-0005-0000-0000-0000FB730000}"/>
    <cellStyle name="Normal 29 4 2 3 2 2 4" xfId="31800" xr:uid="{00000000-0005-0000-0000-0000FC730000}"/>
    <cellStyle name="Normal 29 4 2 3 2 2 4 2" xfId="31801" xr:uid="{00000000-0005-0000-0000-0000FD730000}"/>
    <cellStyle name="Normal 29 4 2 3 2 2 4 2 2" xfId="31802" xr:uid="{00000000-0005-0000-0000-0000FE730000}"/>
    <cellStyle name="Normal 29 4 2 3 2 2 4 3" xfId="31803" xr:uid="{00000000-0005-0000-0000-0000FF730000}"/>
    <cellStyle name="Normal 29 4 2 3 2 2 5" xfId="31804" xr:uid="{00000000-0005-0000-0000-000000740000}"/>
    <cellStyle name="Normal 29 4 2 3 2 2 5 2" xfId="31805" xr:uid="{00000000-0005-0000-0000-000001740000}"/>
    <cellStyle name="Normal 29 4 2 3 2 2 6" xfId="31806" xr:uid="{00000000-0005-0000-0000-000002740000}"/>
    <cellStyle name="Normal 29 4 2 3 2 3" xfId="31807" xr:uid="{00000000-0005-0000-0000-000003740000}"/>
    <cellStyle name="Normal 29 4 2 3 2 3 2" xfId="31808" xr:uid="{00000000-0005-0000-0000-000004740000}"/>
    <cellStyle name="Normal 29 4 2 3 2 3 2 2" xfId="31809" xr:uid="{00000000-0005-0000-0000-000005740000}"/>
    <cellStyle name="Normal 29 4 2 3 2 3 2 2 2" xfId="31810" xr:uid="{00000000-0005-0000-0000-000006740000}"/>
    <cellStyle name="Normal 29 4 2 3 2 3 2 3" xfId="31811" xr:uid="{00000000-0005-0000-0000-000007740000}"/>
    <cellStyle name="Normal 29 4 2 3 2 3 3" xfId="31812" xr:uid="{00000000-0005-0000-0000-000008740000}"/>
    <cellStyle name="Normal 29 4 2 3 2 3 3 2" xfId="31813" xr:uid="{00000000-0005-0000-0000-000009740000}"/>
    <cellStyle name="Normal 29 4 2 3 2 3 4" xfId="31814" xr:uid="{00000000-0005-0000-0000-00000A740000}"/>
    <cellStyle name="Normal 29 4 2 3 2 4" xfId="31815" xr:uid="{00000000-0005-0000-0000-00000B740000}"/>
    <cellStyle name="Normal 29 4 2 3 2 4 2" xfId="31816" xr:uid="{00000000-0005-0000-0000-00000C740000}"/>
    <cellStyle name="Normal 29 4 2 3 2 4 2 2" xfId="31817" xr:uid="{00000000-0005-0000-0000-00000D740000}"/>
    <cellStyle name="Normal 29 4 2 3 2 4 2 2 2" xfId="31818" xr:uid="{00000000-0005-0000-0000-00000E740000}"/>
    <cellStyle name="Normal 29 4 2 3 2 4 2 3" xfId="31819" xr:uid="{00000000-0005-0000-0000-00000F740000}"/>
    <cellStyle name="Normal 29 4 2 3 2 4 3" xfId="31820" xr:uid="{00000000-0005-0000-0000-000010740000}"/>
    <cellStyle name="Normal 29 4 2 3 2 4 3 2" xfId="31821" xr:uid="{00000000-0005-0000-0000-000011740000}"/>
    <cellStyle name="Normal 29 4 2 3 2 4 4" xfId="31822" xr:uid="{00000000-0005-0000-0000-000012740000}"/>
    <cellStyle name="Normal 29 4 2 3 2 5" xfId="31823" xr:uid="{00000000-0005-0000-0000-000013740000}"/>
    <cellStyle name="Normal 29 4 2 3 2 5 2" xfId="31824" xr:uid="{00000000-0005-0000-0000-000014740000}"/>
    <cellStyle name="Normal 29 4 2 3 2 5 2 2" xfId="31825" xr:uid="{00000000-0005-0000-0000-000015740000}"/>
    <cellStyle name="Normal 29 4 2 3 2 5 3" xfId="31826" xr:uid="{00000000-0005-0000-0000-000016740000}"/>
    <cellStyle name="Normal 29 4 2 3 2 6" xfId="31827" xr:uid="{00000000-0005-0000-0000-000017740000}"/>
    <cellStyle name="Normal 29 4 2 3 2 6 2" xfId="31828" xr:uid="{00000000-0005-0000-0000-000018740000}"/>
    <cellStyle name="Normal 29 4 2 3 2 7" xfId="31829" xr:uid="{00000000-0005-0000-0000-000019740000}"/>
    <cellStyle name="Normal 29 4 2 3 3" xfId="31830" xr:uid="{00000000-0005-0000-0000-00001A740000}"/>
    <cellStyle name="Normal 29 4 2 3 3 2" xfId="31831" xr:uid="{00000000-0005-0000-0000-00001B740000}"/>
    <cellStyle name="Normal 29 4 2 3 3 2 2" xfId="31832" xr:uid="{00000000-0005-0000-0000-00001C740000}"/>
    <cellStyle name="Normal 29 4 2 3 3 2 2 2" xfId="31833" xr:uid="{00000000-0005-0000-0000-00001D740000}"/>
    <cellStyle name="Normal 29 4 2 3 3 2 2 2 2" xfId="31834" xr:uid="{00000000-0005-0000-0000-00001E740000}"/>
    <cellStyle name="Normal 29 4 2 3 3 2 2 3" xfId="31835" xr:uid="{00000000-0005-0000-0000-00001F740000}"/>
    <cellStyle name="Normal 29 4 2 3 3 2 3" xfId="31836" xr:uid="{00000000-0005-0000-0000-000020740000}"/>
    <cellStyle name="Normal 29 4 2 3 3 2 3 2" xfId="31837" xr:uid="{00000000-0005-0000-0000-000021740000}"/>
    <cellStyle name="Normal 29 4 2 3 3 2 4" xfId="31838" xr:uid="{00000000-0005-0000-0000-000022740000}"/>
    <cellStyle name="Normal 29 4 2 3 3 3" xfId="31839" xr:uid="{00000000-0005-0000-0000-000023740000}"/>
    <cellStyle name="Normal 29 4 2 3 3 3 2" xfId="31840" xr:uid="{00000000-0005-0000-0000-000024740000}"/>
    <cellStyle name="Normal 29 4 2 3 3 3 2 2" xfId="31841" xr:uid="{00000000-0005-0000-0000-000025740000}"/>
    <cellStyle name="Normal 29 4 2 3 3 3 2 2 2" xfId="31842" xr:uid="{00000000-0005-0000-0000-000026740000}"/>
    <cellStyle name="Normal 29 4 2 3 3 3 2 3" xfId="31843" xr:uid="{00000000-0005-0000-0000-000027740000}"/>
    <cellStyle name="Normal 29 4 2 3 3 3 3" xfId="31844" xr:uid="{00000000-0005-0000-0000-000028740000}"/>
    <cellStyle name="Normal 29 4 2 3 3 3 3 2" xfId="31845" xr:uid="{00000000-0005-0000-0000-000029740000}"/>
    <cellStyle name="Normal 29 4 2 3 3 3 4" xfId="31846" xr:uid="{00000000-0005-0000-0000-00002A740000}"/>
    <cellStyle name="Normal 29 4 2 3 3 4" xfId="31847" xr:uid="{00000000-0005-0000-0000-00002B740000}"/>
    <cellStyle name="Normal 29 4 2 3 3 4 2" xfId="31848" xr:uid="{00000000-0005-0000-0000-00002C740000}"/>
    <cellStyle name="Normal 29 4 2 3 3 4 2 2" xfId="31849" xr:uid="{00000000-0005-0000-0000-00002D740000}"/>
    <cellStyle name="Normal 29 4 2 3 3 4 3" xfId="31850" xr:uid="{00000000-0005-0000-0000-00002E740000}"/>
    <cellStyle name="Normal 29 4 2 3 3 5" xfId="31851" xr:uid="{00000000-0005-0000-0000-00002F740000}"/>
    <cellStyle name="Normal 29 4 2 3 3 5 2" xfId="31852" xr:uid="{00000000-0005-0000-0000-000030740000}"/>
    <cellStyle name="Normal 29 4 2 3 3 6" xfId="31853" xr:uid="{00000000-0005-0000-0000-000031740000}"/>
    <cellStyle name="Normal 29 4 2 3 4" xfId="31854" xr:uid="{00000000-0005-0000-0000-000032740000}"/>
    <cellStyle name="Normal 29 4 2 3 4 2" xfId="31855" xr:uid="{00000000-0005-0000-0000-000033740000}"/>
    <cellStyle name="Normal 29 4 2 3 4 2 2" xfId="31856" xr:uid="{00000000-0005-0000-0000-000034740000}"/>
    <cellStyle name="Normal 29 4 2 3 4 2 2 2" xfId="31857" xr:uid="{00000000-0005-0000-0000-000035740000}"/>
    <cellStyle name="Normal 29 4 2 3 4 2 3" xfId="31858" xr:uid="{00000000-0005-0000-0000-000036740000}"/>
    <cellStyle name="Normal 29 4 2 3 4 3" xfId="31859" xr:uid="{00000000-0005-0000-0000-000037740000}"/>
    <cellStyle name="Normal 29 4 2 3 4 3 2" xfId="31860" xr:uid="{00000000-0005-0000-0000-000038740000}"/>
    <cellStyle name="Normal 29 4 2 3 4 4" xfId="31861" xr:uid="{00000000-0005-0000-0000-000039740000}"/>
    <cellStyle name="Normal 29 4 2 3 5" xfId="31862" xr:uid="{00000000-0005-0000-0000-00003A740000}"/>
    <cellStyle name="Normal 29 4 2 3 5 2" xfId="31863" xr:uid="{00000000-0005-0000-0000-00003B740000}"/>
    <cellStyle name="Normal 29 4 2 3 5 2 2" xfId="31864" xr:uid="{00000000-0005-0000-0000-00003C740000}"/>
    <cellStyle name="Normal 29 4 2 3 5 2 2 2" xfId="31865" xr:uid="{00000000-0005-0000-0000-00003D740000}"/>
    <cellStyle name="Normal 29 4 2 3 5 2 3" xfId="31866" xr:uid="{00000000-0005-0000-0000-00003E740000}"/>
    <cellStyle name="Normal 29 4 2 3 5 3" xfId="31867" xr:uid="{00000000-0005-0000-0000-00003F740000}"/>
    <cellStyle name="Normal 29 4 2 3 5 3 2" xfId="31868" xr:uid="{00000000-0005-0000-0000-000040740000}"/>
    <cellStyle name="Normal 29 4 2 3 5 4" xfId="31869" xr:uid="{00000000-0005-0000-0000-000041740000}"/>
    <cellStyle name="Normal 29 4 2 3 6" xfId="31870" xr:uid="{00000000-0005-0000-0000-000042740000}"/>
    <cellStyle name="Normal 29 4 2 3 6 2" xfId="31871" xr:uid="{00000000-0005-0000-0000-000043740000}"/>
    <cellStyle name="Normal 29 4 2 3 6 2 2" xfId="31872" xr:uid="{00000000-0005-0000-0000-000044740000}"/>
    <cellStyle name="Normal 29 4 2 3 6 3" xfId="31873" xr:uid="{00000000-0005-0000-0000-000045740000}"/>
    <cellStyle name="Normal 29 4 2 3 7" xfId="31874" xr:uid="{00000000-0005-0000-0000-000046740000}"/>
    <cellStyle name="Normal 29 4 2 3 7 2" xfId="31875" xr:uid="{00000000-0005-0000-0000-000047740000}"/>
    <cellStyle name="Normal 29 4 2 3 8" xfId="31876" xr:uid="{00000000-0005-0000-0000-000048740000}"/>
    <cellStyle name="Normal 29 4 2 4" xfId="31877" xr:uid="{00000000-0005-0000-0000-000049740000}"/>
    <cellStyle name="Normal 29 4 2 4 2" xfId="31878" xr:uid="{00000000-0005-0000-0000-00004A740000}"/>
    <cellStyle name="Normal 29 4 2 4 2 2" xfId="31879" xr:uid="{00000000-0005-0000-0000-00004B740000}"/>
    <cellStyle name="Normal 29 4 2 4 2 2 2" xfId="31880" xr:uid="{00000000-0005-0000-0000-00004C740000}"/>
    <cellStyle name="Normal 29 4 2 4 2 2 2 2" xfId="31881" xr:uid="{00000000-0005-0000-0000-00004D740000}"/>
    <cellStyle name="Normal 29 4 2 4 2 2 2 2 2" xfId="31882" xr:uid="{00000000-0005-0000-0000-00004E740000}"/>
    <cellStyle name="Normal 29 4 2 4 2 2 2 3" xfId="31883" xr:uid="{00000000-0005-0000-0000-00004F740000}"/>
    <cellStyle name="Normal 29 4 2 4 2 2 3" xfId="31884" xr:uid="{00000000-0005-0000-0000-000050740000}"/>
    <cellStyle name="Normal 29 4 2 4 2 2 3 2" xfId="31885" xr:uid="{00000000-0005-0000-0000-000051740000}"/>
    <cellStyle name="Normal 29 4 2 4 2 2 4" xfId="31886" xr:uid="{00000000-0005-0000-0000-000052740000}"/>
    <cellStyle name="Normal 29 4 2 4 2 3" xfId="31887" xr:uid="{00000000-0005-0000-0000-000053740000}"/>
    <cellStyle name="Normal 29 4 2 4 2 3 2" xfId="31888" xr:uid="{00000000-0005-0000-0000-000054740000}"/>
    <cellStyle name="Normal 29 4 2 4 2 3 2 2" xfId="31889" xr:uid="{00000000-0005-0000-0000-000055740000}"/>
    <cellStyle name="Normal 29 4 2 4 2 3 2 2 2" xfId="31890" xr:uid="{00000000-0005-0000-0000-000056740000}"/>
    <cellStyle name="Normal 29 4 2 4 2 3 2 3" xfId="31891" xr:uid="{00000000-0005-0000-0000-000057740000}"/>
    <cellStyle name="Normal 29 4 2 4 2 3 3" xfId="31892" xr:uid="{00000000-0005-0000-0000-000058740000}"/>
    <cellStyle name="Normal 29 4 2 4 2 3 3 2" xfId="31893" xr:uid="{00000000-0005-0000-0000-000059740000}"/>
    <cellStyle name="Normal 29 4 2 4 2 3 4" xfId="31894" xr:uid="{00000000-0005-0000-0000-00005A740000}"/>
    <cellStyle name="Normal 29 4 2 4 2 4" xfId="31895" xr:uid="{00000000-0005-0000-0000-00005B740000}"/>
    <cellStyle name="Normal 29 4 2 4 2 4 2" xfId="31896" xr:uid="{00000000-0005-0000-0000-00005C740000}"/>
    <cellStyle name="Normal 29 4 2 4 2 4 2 2" xfId="31897" xr:uid="{00000000-0005-0000-0000-00005D740000}"/>
    <cellStyle name="Normal 29 4 2 4 2 4 3" xfId="31898" xr:uid="{00000000-0005-0000-0000-00005E740000}"/>
    <cellStyle name="Normal 29 4 2 4 2 5" xfId="31899" xr:uid="{00000000-0005-0000-0000-00005F740000}"/>
    <cellStyle name="Normal 29 4 2 4 2 5 2" xfId="31900" xr:uid="{00000000-0005-0000-0000-000060740000}"/>
    <cellStyle name="Normal 29 4 2 4 2 6" xfId="31901" xr:uid="{00000000-0005-0000-0000-000061740000}"/>
    <cellStyle name="Normal 29 4 2 4 3" xfId="31902" xr:uid="{00000000-0005-0000-0000-000062740000}"/>
    <cellStyle name="Normal 29 4 2 4 3 2" xfId="31903" xr:uid="{00000000-0005-0000-0000-000063740000}"/>
    <cellStyle name="Normal 29 4 2 4 3 2 2" xfId="31904" xr:uid="{00000000-0005-0000-0000-000064740000}"/>
    <cellStyle name="Normal 29 4 2 4 3 2 2 2" xfId="31905" xr:uid="{00000000-0005-0000-0000-000065740000}"/>
    <cellStyle name="Normal 29 4 2 4 3 2 3" xfId="31906" xr:uid="{00000000-0005-0000-0000-000066740000}"/>
    <cellStyle name="Normal 29 4 2 4 3 3" xfId="31907" xr:uid="{00000000-0005-0000-0000-000067740000}"/>
    <cellStyle name="Normal 29 4 2 4 3 3 2" xfId="31908" xr:uid="{00000000-0005-0000-0000-000068740000}"/>
    <cellStyle name="Normal 29 4 2 4 3 4" xfId="31909" xr:uid="{00000000-0005-0000-0000-000069740000}"/>
    <cellStyle name="Normal 29 4 2 4 4" xfId="31910" xr:uid="{00000000-0005-0000-0000-00006A740000}"/>
    <cellStyle name="Normal 29 4 2 4 4 2" xfId="31911" xr:uid="{00000000-0005-0000-0000-00006B740000}"/>
    <cellStyle name="Normal 29 4 2 4 4 2 2" xfId="31912" xr:uid="{00000000-0005-0000-0000-00006C740000}"/>
    <cellStyle name="Normal 29 4 2 4 4 2 2 2" xfId="31913" xr:uid="{00000000-0005-0000-0000-00006D740000}"/>
    <cellStyle name="Normal 29 4 2 4 4 2 3" xfId="31914" xr:uid="{00000000-0005-0000-0000-00006E740000}"/>
    <cellStyle name="Normal 29 4 2 4 4 3" xfId="31915" xr:uid="{00000000-0005-0000-0000-00006F740000}"/>
    <cellStyle name="Normal 29 4 2 4 4 3 2" xfId="31916" xr:uid="{00000000-0005-0000-0000-000070740000}"/>
    <cellStyle name="Normal 29 4 2 4 4 4" xfId="31917" xr:uid="{00000000-0005-0000-0000-000071740000}"/>
    <cellStyle name="Normal 29 4 2 4 5" xfId="31918" xr:uid="{00000000-0005-0000-0000-000072740000}"/>
    <cellStyle name="Normal 29 4 2 4 5 2" xfId="31919" xr:uid="{00000000-0005-0000-0000-000073740000}"/>
    <cellStyle name="Normal 29 4 2 4 5 2 2" xfId="31920" xr:uid="{00000000-0005-0000-0000-000074740000}"/>
    <cellStyle name="Normal 29 4 2 4 5 3" xfId="31921" xr:uid="{00000000-0005-0000-0000-000075740000}"/>
    <cellStyle name="Normal 29 4 2 4 6" xfId="31922" xr:uid="{00000000-0005-0000-0000-000076740000}"/>
    <cellStyle name="Normal 29 4 2 4 6 2" xfId="31923" xr:uid="{00000000-0005-0000-0000-000077740000}"/>
    <cellStyle name="Normal 29 4 2 4 7" xfId="31924" xr:uid="{00000000-0005-0000-0000-000078740000}"/>
    <cellStyle name="Normal 29 4 2 5" xfId="31925" xr:uid="{00000000-0005-0000-0000-000079740000}"/>
    <cellStyle name="Normal 29 4 2 5 2" xfId="31926" xr:uid="{00000000-0005-0000-0000-00007A740000}"/>
    <cellStyle name="Normal 29 4 2 5 2 2" xfId="31927" xr:uid="{00000000-0005-0000-0000-00007B740000}"/>
    <cellStyle name="Normal 29 4 2 5 2 2 2" xfId="31928" xr:uid="{00000000-0005-0000-0000-00007C740000}"/>
    <cellStyle name="Normal 29 4 2 5 2 2 2 2" xfId="31929" xr:uid="{00000000-0005-0000-0000-00007D740000}"/>
    <cellStyle name="Normal 29 4 2 5 2 2 3" xfId="31930" xr:uid="{00000000-0005-0000-0000-00007E740000}"/>
    <cellStyle name="Normal 29 4 2 5 2 3" xfId="31931" xr:uid="{00000000-0005-0000-0000-00007F740000}"/>
    <cellStyle name="Normal 29 4 2 5 2 3 2" xfId="31932" xr:uid="{00000000-0005-0000-0000-000080740000}"/>
    <cellStyle name="Normal 29 4 2 5 2 4" xfId="31933" xr:uid="{00000000-0005-0000-0000-000081740000}"/>
    <cellStyle name="Normal 29 4 2 5 3" xfId="31934" xr:uid="{00000000-0005-0000-0000-000082740000}"/>
    <cellStyle name="Normal 29 4 2 5 3 2" xfId="31935" xr:uid="{00000000-0005-0000-0000-000083740000}"/>
    <cellStyle name="Normal 29 4 2 5 3 2 2" xfId="31936" xr:uid="{00000000-0005-0000-0000-000084740000}"/>
    <cellStyle name="Normal 29 4 2 5 3 2 2 2" xfId="31937" xr:uid="{00000000-0005-0000-0000-000085740000}"/>
    <cellStyle name="Normal 29 4 2 5 3 2 3" xfId="31938" xr:uid="{00000000-0005-0000-0000-000086740000}"/>
    <cellStyle name="Normal 29 4 2 5 3 3" xfId="31939" xr:uid="{00000000-0005-0000-0000-000087740000}"/>
    <cellStyle name="Normal 29 4 2 5 3 3 2" xfId="31940" xr:uid="{00000000-0005-0000-0000-000088740000}"/>
    <cellStyle name="Normal 29 4 2 5 3 4" xfId="31941" xr:uid="{00000000-0005-0000-0000-000089740000}"/>
    <cellStyle name="Normal 29 4 2 5 4" xfId="31942" xr:uid="{00000000-0005-0000-0000-00008A740000}"/>
    <cellStyle name="Normal 29 4 2 5 4 2" xfId="31943" xr:uid="{00000000-0005-0000-0000-00008B740000}"/>
    <cellStyle name="Normal 29 4 2 5 4 2 2" xfId="31944" xr:uid="{00000000-0005-0000-0000-00008C740000}"/>
    <cellStyle name="Normal 29 4 2 5 4 3" xfId="31945" xr:uid="{00000000-0005-0000-0000-00008D740000}"/>
    <cellStyle name="Normal 29 4 2 5 5" xfId="31946" xr:uid="{00000000-0005-0000-0000-00008E740000}"/>
    <cellStyle name="Normal 29 4 2 5 5 2" xfId="31947" xr:uid="{00000000-0005-0000-0000-00008F740000}"/>
    <cellStyle name="Normal 29 4 2 5 6" xfId="31948" xr:uid="{00000000-0005-0000-0000-000090740000}"/>
    <cellStyle name="Normal 29 4 2 6" xfId="31949" xr:uid="{00000000-0005-0000-0000-000091740000}"/>
    <cellStyle name="Normal 29 4 2 6 2" xfId="31950" xr:uid="{00000000-0005-0000-0000-000092740000}"/>
    <cellStyle name="Normal 29 4 2 6 2 2" xfId="31951" xr:uid="{00000000-0005-0000-0000-000093740000}"/>
    <cellStyle name="Normal 29 4 2 6 2 2 2" xfId="31952" xr:uid="{00000000-0005-0000-0000-000094740000}"/>
    <cellStyle name="Normal 29 4 2 6 2 3" xfId="31953" xr:uid="{00000000-0005-0000-0000-000095740000}"/>
    <cellStyle name="Normal 29 4 2 6 3" xfId="31954" xr:uid="{00000000-0005-0000-0000-000096740000}"/>
    <cellStyle name="Normal 29 4 2 6 3 2" xfId="31955" xr:uid="{00000000-0005-0000-0000-000097740000}"/>
    <cellStyle name="Normal 29 4 2 6 4" xfId="31956" xr:uid="{00000000-0005-0000-0000-000098740000}"/>
    <cellStyle name="Normal 29 4 2 7" xfId="31957" xr:uid="{00000000-0005-0000-0000-000099740000}"/>
    <cellStyle name="Normal 29 4 2 7 2" xfId="31958" xr:uid="{00000000-0005-0000-0000-00009A740000}"/>
    <cellStyle name="Normal 29 4 2 7 2 2" xfId="31959" xr:uid="{00000000-0005-0000-0000-00009B740000}"/>
    <cellStyle name="Normal 29 4 2 7 2 2 2" xfId="31960" xr:uid="{00000000-0005-0000-0000-00009C740000}"/>
    <cellStyle name="Normal 29 4 2 7 2 3" xfId="31961" xr:uid="{00000000-0005-0000-0000-00009D740000}"/>
    <cellStyle name="Normal 29 4 2 7 3" xfId="31962" xr:uid="{00000000-0005-0000-0000-00009E740000}"/>
    <cellStyle name="Normal 29 4 2 7 3 2" xfId="31963" xr:uid="{00000000-0005-0000-0000-00009F740000}"/>
    <cellStyle name="Normal 29 4 2 7 4" xfId="31964" xr:uid="{00000000-0005-0000-0000-0000A0740000}"/>
    <cellStyle name="Normal 29 4 2 8" xfId="31965" xr:uid="{00000000-0005-0000-0000-0000A1740000}"/>
    <cellStyle name="Normal 29 4 2 8 2" xfId="31966" xr:uid="{00000000-0005-0000-0000-0000A2740000}"/>
    <cellStyle name="Normal 29 4 2 8 2 2" xfId="31967" xr:uid="{00000000-0005-0000-0000-0000A3740000}"/>
    <cellStyle name="Normal 29 4 2 8 3" xfId="31968" xr:uid="{00000000-0005-0000-0000-0000A4740000}"/>
    <cellStyle name="Normal 29 4 2 9" xfId="31969" xr:uid="{00000000-0005-0000-0000-0000A5740000}"/>
    <cellStyle name="Normal 29 4 2 9 2" xfId="31970" xr:uid="{00000000-0005-0000-0000-0000A6740000}"/>
    <cellStyle name="Normal 29 4 3" xfId="31971" xr:uid="{00000000-0005-0000-0000-0000A7740000}"/>
    <cellStyle name="Normal 29 4 3 10" xfId="31972" xr:uid="{00000000-0005-0000-0000-0000A8740000}"/>
    <cellStyle name="Normal 29 4 3 2" xfId="31973" xr:uid="{00000000-0005-0000-0000-0000A9740000}"/>
    <cellStyle name="Normal 29 4 3 2 2" xfId="31974" xr:uid="{00000000-0005-0000-0000-0000AA740000}"/>
    <cellStyle name="Normal 29 4 3 2 2 2" xfId="31975" xr:uid="{00000000-0005-0000-0000-0000AB740000}"/>
    <cellStyle name="Normal 29 4 3 2 2 2 2" xfId="31976" xr:uid="{00000000-0005-0000-0000-0000AC740000}"/>
    <cellStyle name="Normal 29 4 3 2 2 2 2 2" xfId="31977" xr:uid="{00000000-0005-0000-0000-0000AD740000}"/>
    <cellStyle name="Normal 29 4 3 2 2 2 2 2 2" xfId="31978" xr:uid="{00000000-0005-0000-0000-0000AE740000}"/>
    <cellStyle name="Normal 29 4 3 2 2 2 2 2 2 2" xfId="31979" xr:uid="{00000000-0005-0000-0000-0000AF740000}"/>
    <cellStyle name="Normal 29 4 3 2 2 2 2 2 3" xfId="31980" xr:uid="{00000000-0005-0000-0000-0000B0740000}"/>
    <cellStyle name="Normal 29 4 3 2 2 2 2 3" xfId="31981" xr:uid="{00000000-0005-0000-0000-0000B1740000}"/>
    <cellStyle name="Normal 29 4 3 2 2 2 2 3 2" xfId="31982" xr:uid="{00000000-0005-0000-0000-0000B2740000}"/>
    <cellStyle name="Normal 29 4 3 2 2 2 2 4" xfId="31983" xr:uid="{00000000-0005-0000-0000-0000B3740000}"/>
    <cellStyle name="Normal 29 4 3 2 2 2 3" xfId="31984" xr:uid="{00000000-0005-0000-0000-0000B4740000}"/>
    <cellStyle name="Normal 29 4 3 2 2 2 3 2" xfId="31985" xr:uid="{00000000-0005-0000-0000-0000B5740000}"/>
    <cellStyle name="Normal 29 4 3 2 2 2 3 2 2" xfId="31986" xr:uid="{00000000-0005-0000-0000-0000B6740000}"/>
    <cellStyle name="Normal 29 4 3 2 2 2 3 2 2 2" xfId="31987" xr:uid="{00000000-0005-0000-0000-0000B7740000}"/>
    <cellStyle name="Normal 29 4 3 2 2 2 3 2 3" xfId="31988" xr:uid="{00000000-0005-0000-0000-0000B8740000}"/>
    <cellStyle name="Normal 29 4 3 2 2 2 3 3" xfId="31989" xr:uid="{00000000-0005-0000-0000-0000B9740000}"/>
    <cellStyle name="Normal 29 4 3 2 2 2 3 3 2" xfId="31990" xr:uid="{00000000-0005-0000-0000-0000BA740000}"/>
    <cellStyle name="Normal 29 4 3 2 2 2 3 4" xfId="31991" xr:uid="{00000000-0005-0000-0000-0000BB740000}"/>
    <cellStyle name="Normal 29 4 3 2 2 2 4" xfId="31992" xr:uid="{00000000-0005-0000-0000-0000BC740000}"/>
    <cellStyle name="Normal 29 4 3 2 2 2 4 2" xfId="31993" xr:uid="{00000000-0005-0000-0000-0000BD740000}"/>
    <cellStyle name="Normal 29 4 3 2 2 2 4 2 2" xfId="31994" xr:uid="{00000000-0005-0000-0000-0000BE740000}"/>
    <cellStyle name="Normal 29 4 3 2 2 2 4 3" xfId="31995" xr:uid="{00000000-0005-0000-0000-0000BF740000}"/>
    <cellStyle name="Normal 29 4 3 2 2 2 5" xfId="31996" xr:uid="{00000000-0005-0000-0000-0000C0740000}"/>
    <cellStyle name="Normal 29 4 3 2 2 2 5 2" xfId="31997" xr:uid="{00000000-0005-0000-0000-0000C1740000}"/>
    <cellStyle name="Normal 29 4 3 2 2 2 6" xfId="31998" xr:uid="{00000000-0005-0000-0000-0000C2740000}"/>
    <cellStyle name="Normal 29 4 3 2 2 3" xfId="31999" xr:uid="{00000000-0005-0000-0000-0000C3740000}"/>
    <cellStyle name="Normal 29 4 3 2 2 3 2" xfId="32000" xr:uid="{00000000-0005-0000-0000-0000C4740000}"/>
    <cellStyle name="Normal 29 4 3 2 2 3 2 2" xfId="32001" xr:uid="{00000000-0005-0000-0000-0000C5740000}"/>
    <cellStyle name="Normal 29 4 3 2 2 3 2 2 2" xfId="32002" xr:uid="{00000000-0005-0000-0000-0000C6740000}"/>
    <cellStyle name="Normal 29 4 3 2 2 3 2 3" xfId="32003" xr:uid="{00000000-0005-0000-0000-0000C7740000}"/>
    <cellStyle name="Normal 29 4 3 2 2 3 3" xfId="32004" xr:uid="{00000000-0005-0000-0000-0000C8740000}"/>
    <cellStyle name="Normal 29 4 3 2 2 3 3 2" xfId="32005" xr:uid="{00000000-0005-0000-0000-0000C9740000}"/>
    <cellStyle name="Normal 29 4 3 2 2 3 4" xfId="32006" xr:uid="{00000000-0005-0000-0000-0000CA740000}"/>
    <cellStyle name="Normal 29 4 3 2 2 4" xfId="32007" xr:uid="{00000000-0005-0000-0000-0000CB740000}"/>
    <cellStyle name="Normal 29 4 3 2 2 4 2" xfId="32008" xr:uid="{00000000-0005-0000-0000-0000CC740000}"/>
    <cellStyle name="Normal 29 4 3 2 2 4 2 2" xfId="32009" xr:uid="{00000000-0005-0000-0000-0000CD740000}"/>
    <cellStyle name="Normal 29 4 3 2 2 4 2 2 2" xfId="32010" xr:uid="{00000000-0005-0000-0000-0000CE740000}"/>
    <cellStyle name="Normal 29 4 3 2 2 4 2 3" xfId="32011" xr:uid="{00000000-0005-0000-0000-0000CF740000}"/>
    <cellStyle name="Normal 29 4 3 2 2 4 3" xfId="32012" xr:uid="{00000000-0005-0000-0000-0000D0740000}"/>
    <cellStyle name="Normal 29 4 3 2 2 4 3 2" xfId="32013" xr:uid="{00000000-0005-0000-0000-0000D1740000}"/>
    <cellStyle name="Normal 29 4 3 2 2 4 4" xfId="32014" xr:uid="{00000000-0005-0000-0000-0000D2740000}"/>
    <cellStyle name="Normal 29 4 3 2 2 5" xfId="32015" xr:uid="{00000000-0005-0000-0000-0000D3740000}"/>
    <cellStyle name="Normal 29 4 3 2 2 5 2" xfId="32016" xr:uid="{00000000-0005-0000-0000-0000D4740000}"/>
    <cellStyle name="Normal 29 4 3 2 2 5 2 2" xfId="32017" xr:uid="{00000000-0005-0000-0000-0000D5740000}"/>
    <cellStyle name="Normal 29 4 3 2 2 5 3" xfId="32018" xr:uid="{00000000-0005-0000-0000-0000D6740000}"/>
    <cellStyle name="Normal 29 4 3 2 2 6" xfId="32019" xr:uid="{00000000-0005-0000-0000-0000D7740000}"/>
    <cellStyle name="Normal 29 4 3 2 2 6 2" xfId="32020" xr:uid="{00000000-0005-0000-0000-0000D8740000}"/>
    <cellStyle name="Normal 29 4 3 2 2 7" xfId="32021" xr:uid="{00000000-0005-0000-0000-0000D9740000}"/>
    <cellStyle name="Normal 29 4 3 2 3" xfId="32022" xr:uid="{00000000-0005-0000-0000-0000DA740000}"/>
    <cellStyle name="Normal 29 4 3 2 3 2" xfId="32023" xr:uid="{00000000-0005-0000-0000-0000DB740000}"/>
    <cellStyle name="Normal 29 4 3 2 3 2 2" xfId="32024" xr:uid="{00000000-0005-0000-0000-0000DC740000}"/>
    <cellStyle name="Normal 29 4 3 2 3 2 2 2" xfId="32025" xr:uid="{00000000-0005-0000-0000-0000DD740000}"/>
    <cellStyle name="Normal 29 4 3 2 3 2 2 2 2" xfId="32026" xr:uid="{00000000-0005-0000-0000-0000DE740000}"/>
    <cellStyle name="Normal 29 4 3 2 3 2 2 3" xfId="32027" xr:uid="{00000000-0005-0000-0000-0000DF740000}"/>
    <cellStyle name="Normal 29 4 3 2 3 2 3" xfId="32028" xr:uid="{00000000-0005-0000-0000-0000E0740000}"/>
    <cellStyle name="Normal 29 4 3 2 3 2 3 2" xfId="32029" xr:uid="{00000000-0005-0000-0000-0000E1740000}"/>
    <cellStyle name="Normal 29 4 3 2 3 2 4" xfId="32030" xr:uid="{00000000-0005-0000-0000-0000E2740000}"/>
    <cellStyle name="Normal 29 4 3 2 3 3" xfId="32031" xr:uid="{00000000-0005-0000-0000-0000E3740000}"/>
    <cellStyle name="Normal 29 4 3 2 3 3 2" xfId="32032" xr:uid="{00000000-0005-0000-0000-0000E4740000}"/>
    <cellStyle name="Normal 29 4 3 2 3 3 2 2" xfId="32033" xr:uid="{00000000-0005-0000-0000-0000E5740000}"/>
    <cellStyle name="Normal 29 4 3 2 3 3 2 2 2" xfId="32034" xr:uid="{00000000-0005-0000-0000-0000E6740000}"/>
    <cellStyle name="Normal 29 4 3 2 3 3 2 3" xfId="32035" xr:uid="{00000000-0005-0000-0000-0000E7740000}"/>
    <cellStyle name="Normal 29 4 3 2 3 3 3" xfId="32036" xr:uid="{00000000-0005-0000-0000-0000E8740000}"/>
    <cellStyle name="Normal 29 4 3 2 3 3 3 2" xfId="32037" xr:uid="{00000000-0005-0000-0000-0000E9740000}"/>
    <cellStyle name="Normal 29 4 3 2 3 3 4" xfId="32038" xr:uid="{00000000-0005-0000-0000-0000EA740000}"/>
    <cellStyle name="Normal 29 4 3 2 3 4" xfId="32039" xr:uid="{00000000-0005-0000-0000-0000EB740000}"/>
    <cellStyle name="Normal 29 4 3 2 3 4 2" xfId="32040" xr:uid="{00000000-0005-0000-0000-0000EC740000}"/>
    <cellStyle name="Normal 29 4 3 2 3 4 2 2" xfId="32041" xr:uid="{00000000-0005-0000-0000-0000ED740000}"/>
    <cellStyle name="Normal 29 4 3 2 3 4 3" xfId="32042" xr:uid="{00000000-0005-0000-0000-0000EE740000}"/>
    <cellStyle name="Normal 29 4 3 2 3 5" xfId="32043" xr:uid="{00000000-0005-0000-0000-0000EF740000}"/>
    <cellStyle name="Normal 29 4 3 2 3 5 2" xfId="32044" xr:uid="{00000000-0005-0000-0000-0000F0740000}"/>
    <cellStyle name="Normal 29 4 3 2 3 6" xfId="32045" xr:uid="{00000000-0005-0000-0000-0000F1740000}"/>
    <cellStyle name="Normal 29 4 3 2 4" xfId="32046" xr:uid="{00000000-0005-0000-0000-0000F2740000}"/>
    <cellStyle name="Normal 29 4 3 2 4 2" xfId="32047" xr:uid="{00000000-0005-0000-0000-0000F3740000}"/>
    <cellStyle name="Normal 29 4 3 2 4 2 2" xfId="32048" xr:uid="{00000000-0005-0000-0000-0000F4740000}"/>
    <cellStyle name="Normal 29 4 3 2 4 2 2 2" xfId="32049" xr:uid="{00000000-0005-0000-0000-0000F5740000}"/>
    <cellStyle name="Normal 29 4 3 2 4 2 3" xfId="32050" xr:uid="{00000000-0005-0000-0000-0000F6740000}"/>
    <cellStyle name="Normal 29 4 3 2 4 3" xfId="32051" xr:uid="{00000000-0005-0000-0000-0000F7740000}"/>
    <cellStyle name="Normal 29 4 3 2 4 3 2" xfId="32052" xr:uid="{00000000-0005-0000-0000-0000F8740000}"/>
    <cellStyle name="Normal 29 4 3 2 4 4" xfId="32053" xr:uid="{00000000-0005-0000-0000-0000F9740000}"/>
    <cellStyle name="Normal 29 4 3 2 5" xfId="32054" xr:uid="{00000000-0005-0000-0000-0000FA740000}"/>
    <cellStyle name="Normal 29 4 3 2 5 2" xfId="32055" xr:uid="{00000000-0005-0000-0000-0000FB740000}"/>
    <cellStyle name="Normal 29 4 3 2 5 2 2" xfId="32056" xr:uid="{00000000-0005-0000-0000-0000FC740000}"/>
    <cellStyle name="Normal 29 4 3 2 5 2 2 2" xfId="32057" xr:uid="{00000000-0005-0000-0000-0000FD740000}"/>
    <cellStyle name="Normal 29 4 3 2 5 2 3" xfId="32058" xr:uid="{00000000-0005-0000-0000-0000FE740000}"/>
    <cellStyle name="Normal 29 4 3 2 5 3" xfId="32059" xr:uid="{00000000-0005-0000-0000-0000FF740000}"/>
    <cellStyle name="Normal 29 4 3 2 5 3 2" xfId="32060" xr:uid="{00000000-0005-0000-0000-000000750000}"/>
    <cellStyle name="Normal 29 4 3 2 5 4" xfId="32061" xr:uid="{00000000-0005-0000-0000-000001750000}"/>
    <cellStyle name="Normal 29 4 3 2 6" xfId="32062" xr:uid="{00000000-0005-0000-0000-000002750000}"/>
    <cellStyle name="Normal 29 4 3 2 6 2" xfId="32063" xr:uid="{00000000-0005-0000-0000-000003750000}"/>
    <cellStyle name="Normal 29 4 3 2 6 2 2" xfId="32064" xr:uid="{00000000-0005-0000-0000-000004750000}"/>
    <cellStyle name="Normal 29 4 3 2 6 3" xfId="32065" xr:uid="{00000000-0005-0000-0000-000005750000}"/>
    <cellStyle name="Normal 29 4 3 2 7" xfId="32066" xr:uid="{00000000-0005-0000-0000-000006750000}"/>
    <cellStyle name="Normal 29 4 3 2 7 2" xfId="32067" xr:uid="{00000000-0005-0000-0000-000007750000}"/>
    <cellStyle name="Normal 29 4 3 2 8" xfId="32068" xr:uid="{00000000-0005-0000-0000-000008750000}"/>
    <cellStyle name="Normal 29 4 3 3" xfId="32069" xr:uid="{00000000-0005-0000-0000-000009750000}"/>
    <cellStyle name="Normal 29 4 3 3 2" xfId="32070" xr:uid="{00000000-0005-0000-0000-00000A750000}"/>
    <cellStyle name="Normal 29 4 3 3 2 2" xfId="32071" xr:uid="{00000000-0005-0000-0000-00000B750000}"/>
    <cellStyle name="Normal 29 4 3 3 2 2 2" xfId="32072" xr:uid="{00000000-0005-0000-0000-00000C750000}"/>
    <cellStyle name="Normal 29 4 3 3 2 2 2 2" xfId="32073" xr:uid="{00000000-0005-0000-0000-00000D750000}"/>
    <cellStyle name="Normal 29 4 3 3 2 2 2 2 2" xfId="32074" xr:uid="{00000000-0005-0000-0000-00000E750000}"/>
    <cellStyle name="Normal 29 4 3 3 2 2 2 3" xfId="32075" xr:uid="{00000000-0005-0000-0000-00000F750000}"/>
    <cellStyle name="Normal 29 4 3 3 2 2 3" xfId="32076" xr:uid="{00000000-0005-0000-0000-000010750000}"/>
    <cellStyle name="Normal 29 4 3 3 2 2 3 2" xfId="32077" xr:uid="{00000000-0005-0000-0000-000011750000}"/>
    <cellStyle name="Normal 29 4 3 3 2 2 4" xfId="32078" xr:uid="{00000000-0005-0000-0000-000012750000}"/>
    <cellStyle name="Normal 29 4 3 3 2 3" xfId="32079" xr:uid="{00000000-0005-0000-0000-000013750000}"/>
    <cellStyle name="Normal 29 4 3 3 2 3 2" xfId="32080" xr:uid="{00000000-0005-0000-0000-000014750000}"/>
    <cellStyle name="Normal 29 4 3 3 2 3 2 2" xfId="32081" xr:uid="{00000000-0005-0000-0000-000015750000}"/>
    <cellStyle name="Normal 29 4 3 3 2 3 2 2 2" xfId="32082" xr:uid="{00000000-0005-0000-0000-000016750000}"/>
    <cellStyle name="Normal 29 4 3 3 2 3 2 3" xfId="32083" xr:uid="{00000000-0005-0000-0000-000017750000}"/>
    <cellStyle name="Normal 29 4 3 3 2 3 3" xfId="32084" xr:uid="{00000000-0005-0000-0000-000018750000}"/>
    <cellStyle name="Normal 29 4 3 3 2 3 3 2" xfId="32085" xr:uid="{00000000-0005-0000-0000-000019750000}"/>
    <cellStyle name="Normal 29 4 3 3 2 3 4" xfId="32086" xr:uid="{00000000-0005-0000-0000-00001A750000}"/>
    <cellStyle name="Normal 29 4 3 3 2 4" xfId="32087" xr:uid="{00000000-0005-0000-0000-00001B750000}"/>
    <cellStyle name="Normal 29 4 3 3 2 4 2" xfId="32088" xr:uid="{00000000-0005-0000-0000-00001C750000}"/>
    <cellStyle name="Normal 29 4 3 3 2 4 2 2" xfId="32089" xr:uid="{00000000-0005-0000-0000-00001D750000}"/>
    <cellStyle name="Normal 29 4 3 3 2 4 3" xfId="32090" xr:uid="{00000000-0005-0000-0000-00001E750000}"/>
    <cellStyle name="Normal 29 4 3 3 2 5" xfId="32091" xr:uid="{00000000-0005-0000-0000-00001F750000}"/>
    <cellStyle name="Normal 29 4 3 3 2 5 2" xfId="32092" xr:uid="{00000000-0005-0000-0000-000020750000}"/>
    <cellStyle name="Normal 29 4 3 3 2 6" xfId="32093" xr:uid="{00000000-0005-0000-0000-000021750000}"/>
    <cellStyle name="Normal 29 4 3 3 3" xfId="32094" xr:uid="{00000000-0005-0000-0000-000022750000}"/>
    <cellStyle name="Normal 29 4 3 3 3 2" xfId="32095" xr:uid="{00000000-0005-0000-0000-000023750000}"/>
    <cellStyle name="Normal 29 4 3 3 3 2 2" xfId="32096" xr:uid="{00000000-0005-0000-0000-000024750000}"/>
    <cellStyle name="Normal 29 4 3 3 3 2 2 2" xfId="32097" xr:uid="{00000000-0005-0000-0000-000025750000}"/>
    <cellStyle name="Normal 29 4 3 3 3 2 3" xfId="32098" xr:uid="{00000000-0005-0000-0000-000026750000}"/>
    <cellStyle name="Normal 29 4 3 3 3 3" xfId="32099" xr:uid="{00000000-0005-0000-0000-000027750000}"/>
    <cellStyle name="Normal 29 4 3 3 3 3 2" xfId="32100" xr:uid="{00000000-0005-0000-0000-000028750000}"/>
    <cellStyle name="Normal 29 4 3 3 3 4" xfId="32101" xr:uid="{00000000-0005-0000-0000-000029750000}"/>
    <cellStyle name="Normal 29 4 3 3 4" xfId="32102" xr:uid="{00000000-0005-0000-0000-00002A750000}"/>
    <cellStyle name="Normal 29 4 3 3 4 2" xfId="32103" xr:uid="{00000000-0005-0000-0000-00002B750000}"/>
    <cellStyle name="Normal 29 4 3 3 4 2 2" xfId="32104" xr:uid="{00000000-0005-0000-0000-00002C750000}"/>
    <cellStyle name="Normal 29 4 3 3 4 2 2 2" xfId="32105" xr:uid="{00000000-0005-0000-0000-00002D750000}"/>
    <cellStyle name="Normal 29 4 3 3 4 2 3" xfId="32106" xr:uid="{00000000-0005-0000-0000-00002E750000}"/>
    <cellStyle name="Normal 29 4 3 3 4 3" xfId="32107" xr:uid="{00000000-0005-0000-0000-00002F750000}"/>
    <cellStyle name="Normal 29 4 3 3 4 3 2" xfId="32108" xr:uid="{00000000-0005-0000-0000-000030750000}"/>
    <cellStyle name="Normal 29 4 3 3 4 4" xfId="32109" xr:uid="{00000000-0005-0000-0000-000031750000}"/>
    <cellStyle name="Normal 29 4 3 3 5" xfId="32110" xr:uid="{00000000-0005-0000-0000-000032750000}"/>
    <cellStyle name="Normal 29 4 3 3 5 2" xfId="32111" xr:uid="{00000000-0005-0000-0000-000033750000}"/>
    <cellStyle name="Normal 29 4 3 3 5 2 2" xfId="32112" xr:uid="{00000000-0005-0000-0000-000034750000}"/>
    <cellStyle name="Normal 29 4 3 3 5 3" xfId="32113" xr:uid="{00000000-0005-0000-0000-000035750000}"/>
    <cellStyle name="Normal 29 4 3 3 6" xfId="32114" xr:uid="{00000000-0005-0000-0000-000036750000}"/>
    <cellStyle name="Normal 29 4 3 3 6 2" xfId="32115" xr:uid="{00000000-0005-0000-0000-000037750000}"/>
    <cellStyle name="Normal 29 4 3 3 7" xfId="32116" xr:uid="{00000000-0005-0000-0000-000038750000}"/>
    <cellStyle name="Normal 29 4 3 4" xfId="32117" xr:uid="{00000000-0005-0000-0000-000039750000}"/>
    <cellStyle name="Normal 29 4 3 4 2" xfId="32118" xr:uid="{00000000-0005-0000-0000-00003A750000}"/>
    <cellStyle name="Normal 29 4 3 4 2 2" xfId="32119" xr:uid="{00000000-0005-0000-0000-00003B750000}"/>
    <cellStyle name="Normal 29 4 3 4 2 2 2" xfId="32120" xr:uid="{00000000-0005-0000-0000-00003C750000}"/>
    <cellStyle name="Normal 29 4 3 4 2 2 2 2" xfId="32121" xr:uid="{00000000-0005-0000-0000-00003D750000}"/>
    <cellStyle name="Normal 29 4 3 4 2 2 3" xfId="32122" xr:uid="{00000000-0005-0000-0000-00003E750000}"/>
    <cellStyle name="Normal 29 4 3 4 2 3" xfId="32123" xr:uid="{00000000-0005-0000-0000-00003F750000}"/>
    <cellStyle name="Normal 29 4 3 4 2 3 2" xfId="32124" xr:uid="{00000000-0005-0000-0000-000040750000}"/>
    <cellStyle name="Normal 29 4 3 4 2 4" xfId="32125" xr:uid="{00000000-0005-0000-0000-000041750000}"/>
    <cellStyle name="Normal 29 4 3 4 3" xfId="32126" xr:uid="{00000000-0005-0000-0000-000042750000}"/>
    <cellStyle name="Normal 29 4 3 4 3 2" xfId="32127" xr:uid="{00000000-0005-0000-0000-000043750000}"/>
    <cellStyle name="Normal 29 4 3 4 3 2 2" xfId="32128" xr:uid="{00000000-0005-0000-0000-000044750000}"/>
    <cellStyle name="Normal 29 4 3 4 3 2 2 2" xfId="32129" xr:uid="{00000000-0005-0000-0000-000045750000}"/>
    <cellStyle name="Normal 29 4 3 4 3 2 3" xfId="32130" xr:uid="{00000000-0005-0000-0000-000046750000}"/>
    <cellStyle name="Normal 29 4 3 4 3 3" xfId="32131" xr:uid="{00000000-0005-0000-0000-000047750000}"/>
    <cellStyle name="Normal 29 4 3 4 3 3 2" xfId="32132" xr:uid="{00000000-0005-0000-0000-000048750000}"/>
    <cellStyle name="Normal 29 4 3 4 3 4" xfId="32133" xr:uid="{00000000-0005-0000-0000-000049750000}"/>
    <cellStyle name="Normal 29 4 3 4 4" xfId="32134" xr:uid="{00000000-0005-0000-0000-00004A750000}"/>
    <cellStyle name="Normal 29 4 3 4 4 2" xfId="32135" xr:uid="{00000000-0005-0000-0000-00004B750000}"/>
    <cellStyle name="Normal 29 4 3 4 4 2 2" xfId="32136" xr:uid="{00000000-0005-0000-0000-00004C750000}"/>
    <cellStyle name="Normal 29 4 3 4 4 3" xfId="32137" xr:uid="{00000000-0005-0000-0000-00004D750000}"/>
    <cellStyle name="Normal 29 4 3 4 5" xfId="32138" xr:uid="{00000000-0005-0000-0000-00004E750000}"/>
    <cellStyle name="Normal 29 4 3 4 5 2" xfId="32139" xr:uid="{00000000-0005-0000-0000-00004F750000}"/>
    <cellStyle name="Normal 29 4 3 4 6" xfId="32140" xr:uid="{00000000-0005-0000-0000-000050750000}"/>
    <cellStyle name="Normal 29 4 3 5" xfId="32141" xr:uid="{00000000-0005-0000-0000-000051750000}"/>
    <cellStyle name="Normal 29 4 3 5 2" xfId="32142" xr:uid="{00000000-0005-0000-0000-000052750000}"/>
    <cellStyle name="Normal 29 4 3 5 2 2" xfId="32143" xr:uid="{00000000-0005-0000-0000-000053750000}"/>
    <cellStyle name="Normal 29 4 3 5 2 2 2" xfId="32144" xr:uid="{00000000-0005-0000-0000-000054750000}"/>
    <cellStyle name="Normal 29 4 3 5 2 3" xfId="32145" xr:uid="{00000000-0005-0000-0000-000055750000}"/>
    <cellStyle name="Normal 29 4 3 5 3" xfId="32146" xr:uid="{00000000-0005-0000-0000-000056750000}"/>
    <cellStyle name="Normal 29 4 3 5 3 2" xfId="32147" xr:uid="{00000000-0005-0000-0000-000057750000}"/>
    <cellStyle name="Normal 29 4 3 5 4" xfId="32148" xr:uid="{00000000-0005-0000-0000-000058750000}"/>
    <cellStyle name="Normal 29 4 3 6" xfId="32149" xr:uid="{00000000-0005-0000-0000-000059750000}"/>
    <cellStyle name="Normal 29 4 3 6 2" xfId="32150" xr:uid="{00000000-0005-0000-0000-00005A750000}"/>
    <cellStyle name="Normal 29 4 3 6 2 2" xfId="32151" xr:uid="{00000000-0005-0000-0000-00005B750000}"/>
    <cellStyle name="Normal 29 4 3 6 2 2 2" xfId="32152" xr:uid="{00000000-0005-0000-0000-00005C750000}"/>
    <cellStyle name="Normal 29 4 3 6 2 3" xfId="32153" xr:uid="{00000000-0005-0000-0000-00005D750000}"/>
    <cellStyle name="Normal 29 4 3 6 3" xfId="32154" xr:uid="{00000000-0005-0000-0000-00005E750000}"/>
    <cellStyle name="Normal 29 4 3 6 3 2" xfId="32155" xr:uid="{00000000-0005-0000-0000-00005F750000}"/>
    <cellStyle name="Normal 29 4 3 6 4" xfId="32156" xr:uid="{00000000-0005-0000-0000-000060750000}"/>
    <cellStyle name="Normal 29 4 3 7" xfId="32157" xr:uid="{00000000-0005-0000-0000-000061750000}"/>
    <cellStyle name="Normal 29 4 3 7 2" xfId="32158" xr:uid="{00000000-0005-0000-0000-000062750000}"/>
    <cellStyle name="Normal 29 4 3 7 2 2" xfId="32159" xr:uid="{00000000-0005-0000-0000-000063750000}"/>
    <cellStyle name="Normal 29 4 3 7 3" xfId="32160" xr:uid="{00000000-0005-0000-0000-000064750000}"/>
    <cellStyle name="Normal 29 4 3 8" xfId="32161" xr:uid="{00000000-0005-0000-0000-000065750000}"/>
    <cellStyle name="Normal 29 4 3 8 2" xfId="32162" xr:uid="{00000000-0005-0000-0000-000066750000}"/>
    <cellStyle name="Normal 29 4 3 9" xfId="32163" xr:uid="{00000000-0005-0000-0000-000067750000}"/>
    <cellStyle name="Normal 29 4 3 9 2" xfId="32164" xr:uid="{00000000-0005-0000-0000-000068750000}"/>
    <cellStyle name="Normal 29 4 4" xfId="32165" xr:uid="{00000000-0005-0000-0000-000069750000}"/>
    <cellStyle name="Normal 29 4 4 2" xfId="32166" xr:uid="{00000000-0005-0000-0000-00006A750000}"/>
    <cellStyle name="Normal 29 4 4 2 2" xfId="32167" xr:uid="{00000000-0005-0000-0000-00006B750000}"/>
    <cellStyle name="Normal 29 4 4 2 2 2" xfId="32168" xr:uid="{00000000-0005-0000-0000-00006C750000}"/>
    <cellStyle name="Normal 29 4 4 2 2 2 2" xfId="32169" xr:uid="{00000000-0005-0000-0000-00006D750000}"/>
    <cellStyle name="Normal 29 4 4 2 2 2 2 2" xfId="32170" xr:uid="{00000000-0005-0000-0000-00006E750000}"/>
    <cellStyle name="Normal 29 4 4 2 2 2 2 2 2" xfId="32171" xr:uid="{00000000-0005-0000-0000-00006F750000}"/>
    <cellStyle name="Normal 29 4 4 2 2 2 2 3" xfId="32172" xr:uid="{00000000-0005-0000-0000-000070750000}"/>
    <cellStyle name="Normal 29 4 4 2 2 2 3" xfId="32173" xr:uid="{00000000-0005-0000-0000-000071750000}"/>
    <cellStyle name="Normal 29 4 4 2 2 2 3 2" xfId="32174" xr:uid="{00000000-0005-0000-0000-000072750000}"/>
    <cellStyle name="Normal 29 4 4 2 2 2 4" xfId="32175" xr:uid="{00000000-0005-0000-0000-000073750000}"/>
    <cellStyle name="Normal 29 4 4 2 2 3" xfId="32176" xr:uid="{00000000-0005-0000-0000-000074750000}"/>
    <cellStyle name="Normal 29 4 4 2 2 3 2" xfId="32177" xr:uid="{00000000-0005-0000-0000-000075750000}"/>
    <cellStyle name="Normal 29 4 4 2 2 3 2 2" xfId="32178" xr:uid="{00000000-0005-0000-0000-000076750000}"/>
    <cellStyle name="Normal 29 4 4 2 2 3 2 2 2" xfId="32179" xr:uid="{00000000-0005-0000-0000-000077750000}"/>
    <cellStyle name="Normal 29 4 4 2 2 3 2 3" xfId="32180" xr:uid="{00000000-0005-0000-0000-000078750000}"/>
    <cellStyle name="Normal 29 4 4 2 2 3 3" xfId="32181" xr:uid="{00000000-0005-0000-0000-000079750000}"/>
    <cellStyle name="Normal 29 4 4 2 2 3 3 2" xfId="32182" xr:uid="{00000000-0005-0000-0000-00007A750000}"/>
    <cellStyle name="Normal 29 4 4 2 2 3 4" xfId="32183" xr:uid="{00000000-0005-0000-0000-00007B750000}"/>
    <cellStyle name="Normal 29 4 4 2 2 4" xfId="32184" xr:uid="{00000000-0005-0000-0000-00007C750000}"/>
    <cellStyle name="Normal 29 4 4 2 2 4 2" xfId="32185" xr:uid="{00000000-0005-0000-0000-00007D750000}"/>
    <cellStyle name="Normal 29 4 4 2 2 4 2 2" xfId="32186" xr:uid="{00000000-0005-0000-0000-00007E750000}"/>
    <cellStyle name="Normal 29 4 4 2 2 4 3" xfId="32187" xr:uid="{00000000-0005-0000-0000-00007F750000}"/>
    <cellStyle name="Normal 29 4 4 2 2 5" xfId="32188" xr:uid="{00000000-0005-0000-0000-000080750000}"/>
    <cellStyle name="Normal 29 4 4 2 2 5 2" xfId="32189" xr:uid="{00000000-0005-0000-0000-000081750000}"/>
    <cellStyle name="Normal 29 4 4 2 2 6" xfId="32190" xr:uid="{00000000-0005-0000-0000-000082750000}"/>
    <cellStyle name="Normal 29 4 4 2 3" xfId="32191" xr:uid="{00000000-0005-0000-0000-000083750000}"/>
    <cellStyle name="Normal 29 4 4 2 3 2" xfId="32192" xr:uid="{00000000-0005-0000-0000-000084750000}"/>
    <cellStyle name="Normal 29 4 4 2 3 2 2" xfId="32193" xr:uid="{00000000-0005-0000-0000-000085750000}"/>
    <cellStyle name="Normal 29 4 4 2 3 2 2 2" xfId="32194" xr:uid="{00000000-0005-0000-0000-000086750000}"/>
    <cellStyle name="Normal 29 4 4 2 3 2 3" xfId="32195" xr:uid="{00000000-0005-0000-0000-000087750000}"/>
    <cellStyle name="Normal 29 4 4 2 3 3" xfId="32196" xr:uid="{00000000-0005-0000-0000-000088750000}"/>
    <cellStyle name="Normal 29 4 4 2 3 3 2" xfId="32197" xr:uid="{00000000-0005-0000-0000-000089750000}"/>
    <cellStyle name="Normal 29 4 4 2 3 4" xfId="32198" xr:uid="{00000000-0005-0000-0000-00008A750000}"/>
    <cellStyle name="Normal 29 4 4 2 4" xfId="32199" xr:uid="{00000000-0005-0000-0000-00008B750000}"/>
    <cellStyle name="Normal 29 4 4 2 4 2" xfId="32200" xr:uid="{00000000-0005-0000-0000-00008C750000}"/>
    <cellStyle name="Normal 29 4 4 2 4 2 2" xfId="32201" xr:uid="{00000000-0005-0000-0000-00008D750000}"/>
    <cellStyle name="Normal 29 4 4 2 4 2 2 2" xfId="32202" xr:uid="{00000000-0005-0000-0000-00008E750000}"/>
    <cellStyle name="Normal 29 4 4 2 4 2 3" xfId="32203" xr:uid="{00000000-0005-0000-0000-00008F750000}"/>
    <cellStyle name="Normal 29 4 4 2 4 3" xfId="32204" xr:uid="{00000000-0005-0000-0000-000090750000}"/>
    <cellStyle name="Normal 29 4 4 2 4 3 2" xfId="32205" xr:uid="{00000000-0005-0000-0000-000091750000}"/>
    <cellStyle name="Normal 29 4 4 2 4 4" xfId="32206" xr:uid="{00000000-0005-0000-0000-000092750000}"/>
    <cellStyle name="Normal 29 4 4 2 5" xfId="32207" xr:uid="{00000000-0005-0000-0000-000093750000}"/>
    <cellStyle name="Normal 29 4 4 2 5 2" xfId="32208" xr:uid="{00000000-0005-0000-0000-000094750000}"/>
    <cellStyle name="Normal 29 4 4 2 5 2 2" xfId="32209" xr:uid="{00000000-0005-0000-0000-000095750000}"/>
    <cellStyle name="Normal 29 4 4 2 5 3" xfId="32210" xr:uid="{00000000-0005-0000-0000-000096750000}"/>
    <cellStyle name="Normal 29 4 4 2 6" xfId="32211" xr:uid="{00000000-0005-0000-0000-000097750000}"/>
    <cellStyle name="Normal 29 4 4 2 6 2" xfId="32212" xr:uid="{00000000-0005-0000-0000-000098750000}"/>
    <cellStyle name="Normal 29 4 4 2 7" xfId="32213" xr:uid="{00000000-0005-0000-0000-000099750000}"/>
    <cellStyle name="Normal 29 4 4 3" xfId="32214" xr:uid="{00000000-0005-0000-0000-00009A750000}"/>
    <cellStyle name="Normal 29 4 4 3 2" xfId="32215" xr:uid="{00000000-0005-0000-0000-00009B750000}"/>
    <cellStyle name="Normal 29 4 4 3 2 2" xfId="32216" xr:uid="{00000000-0005-0000-0000-00009C750000}"/>
    <cellStyle name="Normal 29 4 4 3 2 2 2" xfId="32217" xr:uid="{00000000-0005-0000-0000-00009D750000}"/>
    <cellStyle name="Normal 29 4 4 3 2 2 2 2" xfId="32218" xr:uid="{00000000-0005-0000-0000-00009E750000}"/>
    <cellStyle name="Normal 29 4 4 3 2 2 3" xfId="32219" xr:uid="{00000000-0005-0000-0000-00009F750000}"/>
    <cellStyle name="Normal 29 4 4 3 2 3" xfId="32220" xr:uid="{00000000-0005-0000-0000-0000A0750000}"/>
    <cellStyle name="Normal 29 4 4 3 2 3 2" xfId="32221" xr:uid="{00000000-0005-0000-0000-0000A1750000}"/>
    <cellStyle name="Normal 29 4 4 3 2 4" xfId="32222" xr:uid="{00000000-0005-0000-0000-0000A2750000}"/>
    <cellStyle name="Normal 29 4 4 3 3" xfId="32223" xr:uid="{00000000-0005-0000-0000-0000A3750000}"/>
    <cellStyle name="Normal 29 4 4 3 3 2" xfId="32224" xr:uid="{00000000-0005-0000-0000-0000A4750000}"/>
    <cellStyle name="Normal 29 4 4 3 3 2 2" xfId="32225" xr:uid="{00000000-0005-0000-0000-0000A5750000}"/>
    <cellStyle name="Normal 29 4 4 3 3 2 2 2" xfId="32226" xr:uid="{00000000-0005-0000-0000-0000A6750000}"/>
    <cellStyle name="Normal 29 4 4 3 3 2 3" xfId="32227" xr:uid="{00000000-0005-0000-0000-0000A7750000}"/>
    <cellStyle name="Normal 29 4 4 3 3 3" xfId="32228" xr:uid="{00000000-0005-0000-0000-0000A8750000}"/>
    <cellStyle name="Normal 29 4 4 3 3 3 2" xfId="32229" xr:uid="{00000000-0005-0000-0000-0000A9750000}"/>
    <cellStyle name="Normal 29 4 4 3 3 4" xfId="32230" xr:uid="{00000000-0005-0000-0000-0000AA750000}"/>
    <cellStyle name="Normal 29 4 4 3 4" xfId="32231" xr:uid="{00000000-0005-0000-0000-0000AB750000}"/>
    <cellStyle name="Normal 29 4 4 3 4 2" xfId="32232" xr:uid="{00000000-0005-0000-0000-0000AC750000}"/>
    <cellStyle name="Normal 29 4 4 3 4 2 2" xfId="32233" xr:uid="{00000000-0005-0000-0000-0000AD750000}"/>
    <cellStyle name="Normal 29 4 4 3 4 3" xfId="32234" xr:uid="{00000000-0005-0000-0000-0000AE750000}"/>
    <cellStyle name="Normal 29 4 4 3 5" xfId="32235" xr:uid="{00000000-0005-0000-0000-0000AF750000}"/>
    <cellStyle name="Normal 29 4 4 3 5 2" xfId="32236" xr:uid="{00000000-0005-0000-0000-0000B0750000}"/>
    <cellStyle name="Normal 29 4 4 3 6" xfId="32237" xr:uid="{00000000-0005-0000-0000-0000B1750000}"/>
    <cellStyle name="Normal 29 4 4 4" xfId="32238" xr:uid="{00000000-0005-0000-0000-0000B2750000}"/>
    <cellStyle name="Normal 29 4 4 4 2" xfId="32239" xr:uid="{00000000-0005-0000-0000-0000B3750000}"/>
    <cellStyle name="Normal 29 4 4 4 2 2" xfId="32240" xr:uid="{00000000-0005-0000-0000-0000B4750000}"/>
    <cellStyle name="Normal 29 4 4 4 2 2 2" xfId="32241" xr:uid="{00000000-0005-0000-0000-0000B5750000}"/>
    <cellStyle name="Normal 29 4 4 4 2 3" xfId="32242" xr:uid="{00000000-0005-0000-0000-0000B6750000}"/>
    <cellStyle name="Normal 29 4 4 4 3" xfId="32243" xr:uid="{00000000-0005-0000-0000-0000B7750000}"/>
    <cellStyle name="Normal 29 4 4 4 3 2" xfId="32244" xr:uid="{00000000-0005-0000-0000-0000B8750000}"/>
    <cellStyle name="Normal 29 4 4 4 4" xfId="32245" xr:uid="{00000000-0005-0000-0000-0000B9750000}"/>
    <cellStyle name="Normal 29 4 4 5" xfId="32246" xr:uid="{00000000-0005-0000-0000-0000BA750000}"/>
    <cellStyle name="Normal 29 4 4 5 2" xfId="32247" xr:uid="{00000000-0005-0000-0000-0000BB750000}"/>
    <cellStyle name="Normal 29 4 4 5 2 2" xfId="32248" xr:uid="{00000000-0005-0000-0000-0000BC750000}"/>
    <cellStyle name="Normal 29 4 4 5 2 2 2" xfId="32249" xr:uid="{00000000-0005-0000-0000-0000BD750000}"/>
    <cellStyle name="Normal 29 4 4 5 2 3" xfId="32250" xr:uid="{00000000-0005-0000-0000-0000BE750000}"/>
    <cellStyle name="Normal 29 4 4 5 3" xfId="32251" xr:uid="{00000000-0005-0000-0000-0000BF750000}"/>
    <cellStyle name="Normal 29 4 4 5 3 2" xfId="32252" xr:uid="{00000000-0005-0000-0000-0000C0750000}"/>
    <cellStyle name="Normal 29 4 4 5 4" xfId="32253" xr:uid="{00000000-0005-0000-0000-0000C1750000}"/>
    <cellStyle name="Normal 29 4 4 6" xfId="32254" xr:uid="{00000000-0005-0000-0000-0000C2750000}"/>
    <cellStyle name="Normal 29 4 4 6 2" xfId="32255" xr:uid="{00000000-0005-0000-0000-0000C3750000}"/>
    <cellStyle name="Normal 29 4 4 6 2 2" xfId="32256" xr:uid="{00000000-0005-0000-0000-0000C4750000}"/>
    <cellStyle name="Normal 29 4 4 6 3" xfId="32257" xr:uid="{00000000-0005-0000-0000-0000C5750000}"/>
    <cellStyle name="Normal 29 4 4 7" xfId="32258" xr:uid="{00000000-0005-0000-0000-0000C6750000}"/>
    <cellStyle name="Normal 29 4 4 7 2" xfId="32259" xr:uid="{00000000-0005-0000-0000-0000C7750000}"/>
    <cellStyle name="Normal 29 4 4 8" xfId="32260" xr:uid="{00000000-0005-0000-0000-0000C8750000}"/>
    <cellStyle name="Normal 29 4 5" xfId="32261" xr:uid="{00000000-0005-0000-0000-0000C9750000}"/>
    <cellStyle name="Normal 29 4 5 2" xfId="32262" xr:uid="{00000000-0005-0000-0000-0000CA750000}"/>
    <cellStyle name="Normal 29 4 5 2 2" xfId="32263" xr:uid="{00000000-0005-0000-0000-0000CB750000}"/>
    <cellStyle name="Normal 29 4 5 2 2 2" xfId="32264" xr:uid="{00000000-0005-0000-0000-0000CC750000}"/>
    <cellStyle name="Normal 29 4 5 2 2 2 2" xfId="32265" xr:uid="{00000000-0005-0000-0000-0000CD750000}"/>
    <cellStyle name="Normal 29 4 5 2 2 2 2 2" xfId="32266" xr:uid="{00000000-0005-0000-0000-0000CE750000}"/>
    <cellStyle name="Normal 29 4 5 2 2 2 3" xfId="32267" xr:uid="{00000000-0005-0000-0000-0000CF750000}"/>
    <cellStyle name="Normal 29 4 5 2 2 3" xfId="32268" xr:uid="{00000000-0005-0000-0000-0000D0750000}"/>
    <cellStyle name="Normal 29 4 5 2 2 3 2" xfId="32269" xr:uid="{00000000-0005-0000-0000-0000D1750000}"/>
    <cellStyle name="Normal 29 4 5 2 2 4" xfId="32270" xr:uid="{00000000-0005-0000-0000-0000D2750000}"/>
    <cellStyle name="Normal 29 4 5 2 3" xfId="32271" xr:uid="{00000000-0005-0000-0000-0000D3750000}"/>
    <cellStyle name="Normal 29 4 5 2 3 2" xfId="32272" xr:uid="{00000000-0005-0000-0000-0000D4750000}"/>
    <cellStyle name="Normal 29 4 5 2 3 2 2" xfId="32273" xr:uid="{00000000-0005-0000-0000-0000D5750000}"/>
    <cellStyle name="Normal 29 4 5 2 3 2 2 2" xfId="32274" xr:uid="{00000000-0005-0000-0000-0000D6750000}"/>
    <cellStyle name="Normal 29 4 5 2 3 2 3" xfId="32275" xr:uid="{00000000-0005-0000-0000-0000D7750000}"/>
    <cellStyle name="Normal 29 4 5 2 3 3" xfId="32276" xr:uid="{00000000-0005-0000-0000-0000D8750000}"/>
    <cellStyle name="Normal 29 4 5 2 3 3 2" xfId="32277" xr:uid="{00000000-0005-0000-0000-0000D9750000}"/>
    <cellStyle name="Normal 29 4 5 2 3 4" xfId="32278" xr:uid="{00000000-0005-0000-0000-0000DA750000}"/>
    <cellStyle name="Normal 29 4 5 2 4" xfId="32279" xr:uid="{00000000-0005-0000-0000-0000DB750000}"/>
    <cellStyle name="Normal 29 4 5 2 4 2" xfId="32280" xr:uid="{00000000-0005-0000-0000-0000DC750000}"/>
    <cellStyle name="Normal 29 4 5 2 4 2 2" xfId="32281" xr:uid="{00000000-0005-0000-0000-0000DD750000}"/>
    <cellStyle name="Normal 29 4 5 2 4 3" xfId="32282" xr:uid="{00000000-0005-0000-0000-0000DE750000}"/>
    <cellStyle name="Normal 29 4 5 2 5" xfId="32283" xr:uid="{00000000-0005-0000-0000-0000DF750000}"/>
    <cellStyle name="Normal 29 4 5 2 5 2" xfId="32284" xr:uid="{00000000-0005-0000-0000-0000E0750000}"/>
    <cellStyle name="Normal 29 4 5 2 6" xfId="32285" xr:uid="{00000000-0005-0000-0000-0000E1750000}"/>
    <cellStyle name="Normal 29 4 5 3" xfId="32286" xr:uid="{00000000-0005-0000-0000-0000E2750000}"/>
    <cellStyle name="Normal 29 4 5 3 2" xfId="32287" xr:uid="{00000000-0005-0000-0000-0000E3750000}"/>
    <cellStyle name="Normal 29 4 5 3 2 2" xfId="32288" xr:uid="{00000000-0005-0000-0000-0000E4750000}"/>
    <cellStyle name="Normal 29 4 5 3 2 2 2" xfId="32289" xr:uid="{00000000-0005-0000-0000-0000E5750000}"/>
    <cellStyle name="Normal 29 4 5 3 2 3" xfId="32290" xr:uid="{00000000-0005-0000-0000-0000E6750000}"/>
    <cellStyle name="Normal 29 4 5 3 3" xfId="32291" xr:uid="{00000000-0005-0000-0000-0000E7750000}"/>
    <cellStyle name="Normal 29 4 5 3 3 2" xfId="32292" xr:uid="{00000000-0005-0000-0000-0000E8750000}"/>
    <cellStyle name="Normal 29 4 5 3 4" xfId="32293" xr:uid="{00000000-0005-0000-0000-0000E9750000}"/>
    <cellStyle name="Normal 29 4 5 4" xfId="32294" xr:uid="{00000000-0005-0000-0000-0000EA750000}"/>
    <cellStyle name="Normal 29 4 5 4 2" xfId="32295" xr:uid="{00000000-0005-0000-0000-0000EB750000}"/>
    <cellStyle name="Normal 29 4 5 4 2 2" xfId="32296" xr:uid="{00000000-0005-0000-0000-0000EC750000}"/>
    <cellStyle name="Normal 29 4 5 4 2 2 2" xfId="32297" xr:uid="{00000000-0005-0000-0000-0000ED750000}"/>
    <cellStyle name="Normal 29 4 5 4 2 3" xfId="32298" xr:uid="{00000000-0005-0000-0000-0000EE750000}"/>
    <cellStyle name="Normal 29 4 5 4 3" xfId="32299" xr:uid="{00000000-0005-0000-0000-0000EF750000}"/>
    <cellStyle name="Normal 29 4 5 4 3 2" xfId="32300" xr:uid="{00000000-0005-0000-0000-0000F0750000}"/>
    <cellStyle name="Normal 29 4 5 4 4" xfId="32301" xr:uid="{00000000-0005-0000-0000-0000F1750000}"/>
    <cellStyle name="Normal 29 4 5 5" xfId="32302" xr:uid="{00000000-0005-0000-0000-0000F2750000}"/>
    <cellStyle name="Normal 29 4 5 5 2" xfId="32303" xr:uid="{00000000-0005-0000-0000-0000F3750000}"/>
    <cellStyle name="Normal 29 4 5 5 2 2" xfId="32304" xr:uid="{00000000-0005-0000-0000-0000F4750000}"/>
    <cellStyle name="Normal 29 4 5 5 3" xfId="32305" xr:uid="{00000000-0005-0000-0000-0000F5750000}"/>
    <cellStyle name="Normal 29 4 5 6" xfId="32306" xr:uid="{00000000-0005-0000-0000-0000F6750000}"/>
    <cellStyle name="Normal 29 4 5 6 2" xfId="32307" xr:uid="{00000000-0005-0000-0000-0000F7750000}"/>
    <cellStyle name="Normal 29 4 5 7" xfId="32308" xr:uid="{00000000-0005-0000-0000-0000F8750000}"/>
    <cellStyle name="Normal 29 4 6" xfId="32309" xr:uid="{00000000-0005-0000-0000-0000F9750000}"/>
    <cellStyle name="Normal 29 4 6 2" xfId="32310" xr:uid="{00000000-0005-0000-0000-0000FA750000}"/>
    <cellStyle name="Normal 29 4 6 2 2" xfId="32311" xr:uid="{00000000-0005-0000-0000-0000FB750000}"/>
    <cellStyle name="Normal 29 4 6 2 2 2" xfId="32312" xr:uid="{00000000-0005-0000-0000-0000FC750000}"/>
    <cellStyle name="Normal 29 4 6 2 2 2 2" xfId="32313" xr:uid="{00000000-0005-0000-0000-0000FD750000}"/>
    <cellStyle name="Normal 29 4 6 2 2 3" xfId="32314" xr:uid="{00000000-0005-0000-0000-0000FE750000}"/>
    <cellStyle name="Normal 29 4 6 2 3" xfId="32315" xr:uid="{00000000-0005-0000-0000-0000FF750000}"/>
    <cellStyle name="Normal 29 4 6 2 3 2" xfId="32316" xr:uid="{00000000-0005-0000-0000-000000760000}"/>
    <cellStyle name="Normal 29 4 6 2 4" xfId="32317" xr:uid="{00000000-0005-0000-0000-000001760000}"/>
    <cellStyle name="Normal 29 4 6 3" xfId="32318" xr:uid="{00000000-0005-0000-0000-000002760000}"/>
    <cellStyle name="Normal 29 4 6 3 2" xfId="32319" xr:uid="{00000000-0005-0000-0000-000003760000}"/>
    <cellStyle name="Normal 29 4 6 3 2 2" xfId="32320" xr:uid="{00000000-0005-0000-0000-000004760000}"/>
    <cellStyle name="Normal 29 4 6 3 2 2 2" xfId="32321" xr:uid="{00000000-0005-0000-0000-000005760000}"/>
    <cellStyle name="Normal 29 4 6 3 2 3" xfId="32322" xr:uid="{00000000-0005-0000-0000-000006760000}"/>
    <cellStyle name="Normal 29 4 6 3 3" xfId="32323" xr:uid="{00000000-0005-0000-0000-000007760000}"/>
    <cellStyle name="Normal 29 4 6 3 3 2" xfId="32324" xr:uid="{00000000-0005-0000-0000-000008760000}"/>
    <cellStyle name="Normal 29 4 6 3 4" xfId="32325" xr:uid="{00000000-0005-0000-0000-000009760000}"/>
    <cellStyle name="Normal 29 4 6 4" xfId="32326" xr:uid="{00000000-0005-0000-0000-00000A760000}"/>
    <cellStyle name="Normal 29 4 6 4 2" xfId="32327" xr:uid="{00000000-0005-0000-0000-00000B760000}"/>
    <cellStyle name="Normal 29 4 6 4 2 2" xfId="32328" xr:uid="{00000000-0005-0000-0000-00000C760000}"/>
    <cellStyle name="Normal 29 4 6 4 3" xfId="32329" xr:uid="{00000000-0005-0000-0000-00000D760000}"/>
    <cellStyle name="Normal 29 4 6 5" xfId="32330" xr:uid="{00000000-0005-0000-0000-00000E760000}"/>
    <cellStyle name="Normal 29 4 6 5 2" xfId="32331" xr:uid="{00000000-0005-0000-0000-00000F760000}"/>
    <cellStyle name="Normal 29 4 6 6" xfId="32332" xr:uid="{00000000-0005-0000-0000-000010760000}"/>
    <cellStyle name="Normal 29 4 7" xfId="32333" xr:uid="{00000000-0005-0000-0000-000011760000}"/>
    <cellStyle name="Normal 29 4 7 2" xfId="32334" xr:uid="{00000000-0005-0000-0000-000012760000}"/>
    <cellStyle name="Normal 29 4 7 2 2" xfId="32335" xr:uid="{00000000-0005-0000-0000-000013760000}"/>
    <cellStyle name="Normal 29 4 7 2 2 2" xfId="32336" xr:uid="{00000000-0005-0000-0000-000014760000}"/>
    <cellStyle name="Normal 29 4 7 2 3" xfId="32337" xr:uid="{00000000-0005-0000-0000-000015760000}"/>
    <cellStyle name="Normal 29 4 7 3" xfId="32338" xr:uid="{00000000-0005-0000-0000-000016760000}"/>
    <cellStyle name="Normal 29 4 7 3 2" xfId="32339" xr:uid="{00000000-0005-0000-0000-000017760000}"/>
    <cellStyle name="Normal 29 4 7 4" xfId="32340" xr:uid="{00000000-0005-0000-0000-000018760000}"/>
    <cellStyle name="Normal 29 4 8" xfId="32341" xr:uid="{00000000-0005-0000-0000-000019760000}"/>
    <cellStyle name="Normal 29 4 8 2" xfId="32342" xr:uid="{00000000-0005-0000-0000-00001A760000}"/>
    <cellStyle name="Normal 29 4 8 2 2" xfId="32343" xr:uid="{00000000-0005-0000-0000-00001B760000}"/>
    <cellStyle name="Normal 29 4 8 2 2 2" xfId="32344" xr:uid="{00000000-0005-0000-0000-00001C760000}"/>
    <cellStyle name="Normal 29 4 8 2 3" xfId="32345" xr:uid="{00000000-0005-0000-0000-00001D760000}"/>
    <cellStyle name="Normal 29 4 8 3" xfId="32346" xr:uid="{00000000-0005-0000-0000-00001E760000}"/>
    <cellStyle name="Normal 29 4 8 3 2" xfId="32347" xr:uid="{00000000-0005-0000-0000-00001F760000}"/>
    <cellStyle name="Normal 29 4 8 4" xfId="32348" xr:uid="{00000000-0005-0000-0000-000020760000}"/>
    <cellStyle name="Normal 29 4 9" xfId="32349" xr:uid="{00000000-0005-0000-0000-000021760000}"/>
    <cellStyle name="Normal 29 4 9 2" xfId="32350" xr:uid="{00000000-0005-0000-0000-000022760000}"/>
    <cellStyle name="Normal 29 4 9 2 2" xfId="32351" xr:uid="{00000000-0005-0000-0000-000023760000}"/>
    <cellStyle name="Normal 29 4 9 3" xfId="32352" xr:uid="{00000000-0005-0000-0000-000024760000}"/>
    <cellStyle name="Normal 29 5" xfId="32353" xr:uid="{00000000-0005-0000-0000-000025760000}"/>
    <cellStyle name="Normal 29 5 10" xfId="32354" xr:uid="{00000000-0005-0000-0000-000026760000}"/>
    <cellStyle name="Normal 29 5 10 2" xfId="32355" xr:uid="{00000000-0005-0000-0000-000027760000}"/>
    <cellStyle name="Normal 29 5 11" xfId="32356" xr:uid="{00000000-0005-0000-0000-000028760000}"/>
    <cellStyle name="Normal 29 5 2" xfId="32357" xr:uid="{00000000-0005-0000-0000-000029760000}"/>
    <cellStyle name="Normal 29 5 2 10" xfId="32358" xr:uid="{00000000-0005-0000-0000-00002A760000}"/>
    <cellStyle name="Normal 29 5 2 2" xfId="32359" xr:uid="{00000000-0005-0000-0000-00002B760000}"/>
    <cellStyle name="Normal 29 5 2 2 2" xfId="32360" xr:uid="{00000000-0005-0000-0000-00002C760000}"/>
    <cellStyle name="Normal 29 5 2 2 2 2" xfId="32361" xr:uid="{00000000-0005-0000-0000-00002D760000}"/>
    <cellStyle name="Normal 29 5 2 2 2 2 2" xfId="32362" xr:uid="{00000000-0005-0000-0000-00002E760000}"/>
    <cellStyle name="Normal 29 5 2 2 2 2 2 2" xfId="32363" xr:uid="{00000000-0005-0000-0000-00002F760000}"/>
    <cellStyle name="Normal 29 5 2 2 2 2 2 2 2" xfId="32364" xr:uid="{00000000-0005-0000-0000-000030760000}"/>
    <cellStyle name="Normal 29 5 2 2 2 2 2 2 2 2" xfId="32365" xr:uid="{00000000-0005-0000-0000-000031760000}"/>
    <cellStyle name="Normal 29 5 2 2 2 2 2 2 3" xfId="32366" xr:uid="{00000000-0005-0000-0000-000032760000}"/>
    <cellStyle name="Normal 29 5 2 2 2 2 2 3" xfId="32367" xr:uid="{00000000-0005-0000-0000-000033760000}"/>
    <cellStyle name="Normal 29 5 2 2 2 2 2 3 2" xfId="32368" xr:uid="{00000000-0005-0000-0000-000034760000}"/>
    <cellStyle name="Normal 29 5 2 2 2 2 2 4" xfId="32369" xr:uid="{00000000-0005-0000-0000-000035760000}"/>
    <cellStyle name="Normal 29 5 2 2 2 2 3" xfId="32370" xr:uid="{00000000-0005-0000-0000-000036760000}"/>
    <cellStyle name="Normal 29 5 2 2 2 2 3 2" xfId="32371" xr:uid="{00000000-0005-0000-0000-000037760000}"/>
    <cellStyle name="Normal 29 5 2 2 2 2 3 2 2" xfId="32372" xr:uid="{00000000-0005-0000-0000-000038760000}"/>
    <cellStyle name="Normal 29 5 2 2 2 2 3 2 2 2" xfId="32373" xr:uid="{00000000-0005-0000-0000-000039760000}"/>
    <cellStyle name="Normal 29 5 2 2 2 2 3 2 3" xfId="32374" xr:uid="{00000000-0005-0000-0000-00003A760000}"/>
    <cellStyle name="Normal 29 5 2 2 2 2 3 3" xfId="32375" xr:uid="{00000000-0005-0000-0000-00003B760000}"/>
    <cellStyle name="Normal 29 5 2 2 2 2 3 3 2" xfId="32376" xr:uid="{00000000-0005-0000-0000-00003C760000}"/>
    <cellStyle name="Normal 29 5 2 2 2 2 3 4" xfId="32377" xr:uid="{00000000-0005-0000-0000-00003D760000}"/>
    <cellStyle name="Normal 29 5 2 2 2 2 4" xfId="32378" xr:uid="{00000000-0005-0000-0000-00003E760000}"/>
    <cellStyle name="Normal 29 5 2 2 2 2 4 2" xfId="32379" xr:uid="{00000000-0005-0000-0000-00003F760000}"/>
    <cellStyle name="Normal 29 5 2 2 2 2 4 2 2" xfId="32380" xr:uid="{00000000-0005-0000-0000-000040760000}"/>
    <cellStyle name="Normal 29 5 2 2 2 2 4 3" xfId="32381" xr:uid="{00000000-0005-0000-0000-000041760000}"/>
    <cellStyle name="Normal 29 5 2 2 2 2 5" xfId="32382" xr:uid="{00000000-0005-0000-0000-000042760000}"/>
    <cellStyle name="Normal 29 5 2 2 2 2 5 2" xfId="32383" xr:uid="{00000000-0005-0000-0000-000043760000}"/>
    <cellStyle name="Normal 29 5 2 2 2 2 6" xfId="32384" xr:uid="{00000000-0005-0000-0000-000044760000}"/>
    <cellStyle name="Normal 29 5 2 2 2 3" xfId="32385" xr:uid="{00000000-0005-0000-0000-000045760000}"/>
    <cellStyle name="Normal 29 5 2 2 2 3 2" xfId="32386" xr:uid="{00000000-0005-0000-0000-000046760000}"/>
    <cellStyle name="Normal 29 5 2 2 2 3 2 2" xfId="32387" xr:uid="{00000000-0005-0000-0000-000047760000}"/>
    <cellStyle name="Normal 29 5 2 2 2 3 2 2 2" xfId="32388" xr:uid="{00000000-0005-0000-0000-000048760000}"/>
    <cellStyle name="Normal 29 5 2 2 2 3 2 3" xfId="32389" xr:uid="{00000000-0005-0000-0000-000049760000}"/>
    <cellStyle name="Normal 29 5 2 2 2 3 3" xfId="32390" xr:uid="{00000000-0005-0000-0000-00004A760000}"/>
    <cellStyle name="Normal 29 5 2 2 2 3 3 2" xfId="32391" xr:uid="{00000000-0005-0000-0000-00004B760000}"/>
    <cellStyle name="Normal 29 5 2 2 2 3 4" xfId="32392" xr:uid="{00000000-0005-0000-0000-00004C760000}"/>
    <cellStyle name="Normal 29 5 2 2 2 4" xfId="32393" xr:uid="{00000000-0005-0000-0000-00004D760000}"/>
    <cellStyle name="Normal 29 5 2 2 2 4 2" xfId="32394" xr:uid="{00000000-0005-0000-0000-00004E760000}"/>
    <cellStyle name="Normal 29 5 2 2 2 4 2 2" xfId="32395" xr:uid="{00000000-0005-0000-0000-00004F760000}"/>
    <cellStyle name="Normal 29 5 2 2 2 4 2 2 2" xfId="32396" xr:uid="{00000000-0005-0000-0000-000050760000}"/>
    <cellStyle name="Normal 29 5 2 2 2 4 2 3" xfId="32397" xr:uid="{00000000-0005-0000-0000-000051760000}"/>
    <cellStyle name="Normal 29 5 2 2 2 4 3" xfId="32398" xr:uid="{00000000-0005-0000-0000-000052760000}"/>
    <cellStyle name="Normal 29 5 2 2 2 4 3 2" xfId="32399" xr:uid="{00000000-0005-0000-0000-000053760000}"/>
    <cellStyle name="Normal 29 5 2 2 2 4 4" xfId="32400" xr:uid="{00000000-0005-0000-0000-000054760000}"/>
    <cellStyle name="Normal 29 5 2 2 2 5" xfId="32401" xr:uid="{00000000-0005-0000-0000-000055760000}"/>
    <cellStyle name="Normal 29 5 2 2 2 5 2" xfId="32402" xr:uid="{00000000-0005-0000-0000-000056760000}"/>
    <cellStyle name="Normal 29 5 2 2 2 5 2 2" xfId="32403" xr:uid="{00000000-0005-0000-0000-000057760000}"/>
    <cellStyle name="Normal 29 5 2 2 2 5 3" xfId="32404" xr:uid="{00000000-0005-0000-0000-000058760000}"/>
    <cellStyle name="Normal 29 5 2 2 2 6" xfId="32405" xr:uid="{00000000-0005-0000-0000-000059760000}"/>
    <cellStyle name="Normal 29 5 2 2 2 6 2" xfId="32406" xr:uid="{00000000-0005-0000-0000-00005A760000}"/>
    <cellStyle name="Normal 29 5 2 2 2 7" xfId="32407" xr:uid="{00000000-0005-0000-0000-00005B760000}"/>
    <cellStyle name="Normal 29 5 2 2 3" xfId="32408" xr:uid="{00000000-0005-0000-0000-00005C760000}"/>
    <cellStyle name="Normal 29 5 2 2 3 2" xfId="32409" xr:uid="{00000000-0005-0000-0000-00005D760000}"/>
    <cellStyle name="Normal 29 5 2 2 3 2 2" xfId="32410" xr:uid="{00000000-0005-0000-0000-00005E760000}"/>
    <cellStyle name="Normal 29 5 2 2 3 2 2 2" xfId="32411" xr:uid="{00000000-0005-0000-0000-00005F760000}"/>
    <cellStyle name="Normal 29 5 2 2 3 2 2 2 2" xfId="32412" xr:uid="{00000000-0005-0000-0000-000060760000}"/>
    <cellStyle name="Normal 29 5 2 2 3 2 2 3" xfId="32413" xr:uid="{00000000-0005-0000-0000-000061760000}"/>
    <cellStyle name="Normal 29 5 2 2 3 2 3" xfId="32414" xr:uid="{00000000-0005-0000-0000-000062760000}"/>
    <cellStyle name="Normal 29 5 2 2 3 2 3 2" xfId="32415" xr:uid="{00000000-0005-0000-0000-000063760000}"/>
    <cellStyle name="Normal 29 5 2 2 3 2 4" xfId="32416" xr:uid="{00000000-0005-0000-0000-000064760000}"/>
    <cellStyle name="Normal 29 5 2 2 3 3" xfId="32417" xr:uid="{00000000-0005-0000-0000-000065760000}"/>
    <cellStyle name="Normal 29 5 2 2 3 3 2" xfId="32418" xr:uid="{00000000-0005-0000-0000-000066760000}"/>
    <cellStyle name="Normal 29 5 2 2 3 3 2 2" xfId="32419" xr:uid="{00000000-0005-0000-0000-000067760000}"/>
    <cellStyle name="Normal 29 5 2 2 3 3 2 2 2" xfId="32420" xr:uid="{00000000-0005-0000-0000-000068760000}"/>
    <cellStyle name="Normal 29 5 2 2 3 3 2 3" xfId="32421" xr:uid="{00000000-0005-0000-0000-000069760000}"/>
    <cellStyle name="Normal 29 5 2 2 3 3 3" xfId="32422" xr:uid="{00000000-0005-0000-0000-00006A760000}"/>
    <cellStyle name="Normal 29 5 2 2 3 3 3 2" xfId="32423" xr:uid="{00000000-0005-0000-0000-00006B760000}"/>
    <cellStyle name="Normal 29 5 2 2 3 3 4" xfId="32424" xr:uid="{00000000-0005-0000-0000-00006C760000}"/>
    <cellStyle name="Normal 29 5 2 2 3 4" xfId="32425" xr:uid="{00000000-0005-0000-0000-00006D760000}"/>
    <cellStyle name="Normal 29 5 2 2 3 4 2" xfId="32426" xr:uid="{00000000-0005-0000-0000-00006E760000}"/>
    <cellStyle name="Normal 29 5 2 2 3 4 2 2" xfId="32427" xr:uid="{00000000-0005-0000-0000-00006F760000}"/>
    <cellStyle name="Normal 29 5 2 2 3 4 3" xfId="32428" xr:uid="{00000000-0005-0000-0000-000070760000}"/>
    <cellStyle name="Normal 29 5 2 2 3 5" xfId="32429" xr:uid="{00000000-0005-0000-0000-000071760000}"/>
    <cellStyle name="Normal 29 5 2 2 3 5 2" xfId="32430" xr:uid="{00000000-0005-0000-0000-000072760000}"/>
    <cellStyle name="Normal 29 5 2 2 3 6" xfId="32431" xr:uid="{00000000-0005-0000-0000-000073760000}"/>
    <cellStyle name="Normal 29 5 2 2 4" xfId="32432" xr:uid="{00000000-0005-0000-0000-000074760000}"/>
    <cellStyle name="Normal 29 5 2 2 4 2" xfId="32433" xr:uid="{00000000-0005-0000-0000-000075760000}"/>
    <cellStyle name="Normal 29 5 2 2 4 2 2" xfId="32434" xr:uid="{00000000-0005-0000-0000-000076760000}"/>
    <cellStyle name="Normal 29 5 2 2 4 2 2 2" xfId="32435" xr:uid="{00000000-0005-0000-0000-000077760000}"/>
    <cellStyle name="Normal 29 5 2 2 4 2 3" xfId="32436" xr:uid="{00000000-0005-0000-0000-000078760000}"/>
    <cellStyle name="Normal 29 5 2 2 4 3" xfId="32437" xr:uid="{00000000-0005-0000-0000-000079760000}"/>
    <cellStyle name="Normal 29 5 2 2 4 3 2" xfId="32438" xr:uid="{00000000-0005-0000-0000-00007A760000}"/>
    <cellStyle name="Normal 29 5 2 2 4 4" xfId="32439" xr:uid="{00000000-0005-0000-0000-00007B760000}"/>
    <cellStyle name="Normal 29 5 2 2 5" xfId="32440" xr:uid="{00000000-0005-0000-0000-00007C760000}"/>
    <cellStyle name="Normal 29 5 2 2 5 2" xfId="32441" xr:uid="{00000000-0005-0000-0000-00007D760000}"/>
    <cellStyle name="Normal 29 5 2 2 5 2 2" xfId="32442" xr:uid="{00000000-0005-0000-0000-00007E760000}"/>
    <cellStyle name="Normal 29 5 2 2 5 2 2 2" xfId="32443" xr:uid="{00000000-0005-0000-0000-00007F760000}"/>
    <cellStyle name="Normal 29 5 2 2 5 2 3" xfId="32444" xr:uid="{00000000-0005-0000-0000-000080760000}"/>
    <cellStyle name="Normal 29 5 2 2 5 3" xfId="32445" xr:uid="{00000000-0005-0000-0000-000081760000}"/>
    <cellStyle name="Normal 29 5 2 2 5 3 2" xfId="32446" xr:uid="{00000000-0005-0000-0000-000082760000}"/>
    <cellStyle name="Normal 29 5 2 2 5 4" xfId="32447" xr:uid="{00000000-0005-0000-0000-000083760000}"/>
    <cellStyle name="Normal 29 5 2 2 6" xfId="32448" xr:uid="{00000000-0005-0000-0000-000084760000}"/>
    <cellStyle name="Normal 29 5 2 2 6 2" xfId="32449" xr:uid="{00000000-0005-0000-0000-000085760000}"/>
    <cellStyle name="Normal 29 5 2 2 6 2 2" xfId="32450" xr:uid="{00000000-0005-0000-0000-000086760000}"/>
    <cellStyle name="Normal 29 5 2 2 6 3" xfId="32451" xr:uid="{00000000-0005-0000-0000-000087760000}"/>
    <cellStyle name="Normal 29 5 2 2 7" xfId="32452" xr:uid="{00000000-0005-0000-0000-000088760000}"/>
    <cellStyle name="Normal 29 5 2 2 7 2" xfId="32453" xr:uid="{00000000-0005-0000-0000-000089760000}"/>
    <cellStyle name="Normal 29 5 2 2 8" xfId="32454" xr:uid="{00000000-0005-0000-0000-00008A760000}"/>
    <cellStyle name="Normal 29 5 2 2 8 2" xfId="32455" xr:uid="{00000000-0005-0000-0000-00008B760000}"/>
    <cellStyle name="Normal 29 5 2 2 9" xfId="32456" xr:uid="{00000000-0005-0000-0000-00008C760000}"/>
    <cellStyle name="Normal 29 5 2 3" xfId="32457" xr:uid="{00000000-0005-0000-0000-00008D760000}"/>
    <cellStyle name="Normal 29 5 2 3 2" xfId="32458" xr:uid="{00000000-0005-0000-0000-00008E760000}"/>
    <cellStyle name="Normal 29 5 2 3 2 2" xfId="32459" xr:uid="{00000000-0005-0000-0000-00008F760000}"/>
    <cellStyle name="Normal 29 5 2 3 2 2 2" xfId="32460" xr:uid="{00000000-0005-0000-0000-000090760000}"/>
    <cellStyle name="Normal 29 5 2 3 2 2 2 2" xfId="32461" xr:uid="{00000000-0005-0000-0000-000091760000}"/>
    <cellStyle name="Normal 29 5 2 3 2 2 2 2 2" xfId="32462" xr:uid="{00000000-0005-0000-0000-000092760000}"/>
    <cellStyle name="Normal 29 5 2 3 2 2 2 3" xfId="32463" xr:uid="{00000000-0005-0000-0000-000093760000}"/>
    <cellStyle name="Normal 29 5 2 3 2 2 3" xfId="32464" xr:uid="{00000000-0005-0000-0000-000094760000}"/>
    <cellStyle name="Normal 29 5 2 3 2 2 3 2" xfId="32465" xr:uid="{00000000-0005-0000-0000-000095760000}"/>
    <cellStyle name="Normal 29 5 2 3 2 2 4" xfId="32466" xr:uid="{00000000-0005-0000-0000-000096760000}"/>
    <cellStyle name="Normal 29 5 2 3 2 3" xfId="32467" xr:uid="{00000000-0005-0000-0000-000097760000}"/>
    <cellStyle name="Normal 29 5 2 3 2 3 2" xfId="32468" xr:uid="{00000000-0005-0000-0000-000098760000}"/>
    <cellStyle name="Normal 29 5 2 3 2 3 2 2" xfId="32469" xr:uid="{00000000-0005-0000-0000-000099760000}"/>
    <cellStyle name="Normal 29 5 2 3 2 3 2 2 2" xfId="32470" xr:uid="{00000000-0005-0000-0000-00009A760000}"/>
    <cellStyle name="Normal 29 5 2 3 2 3 2 3" xfId="32471" xr:uid="{00000000-0005-0000-0000-00009B760000}"/>
    <cellStyle name="Normal 29 5 2 3 2 3 3" xfId="32472" xr:uid="{00000000-0005-0000-0000-00009C760000}"/>
    <cellStyle name="Normal 29 5 2 3 2 3 3 2" xfId="32473" xr:uid="{00000000-0005-0000-0000-00009D760000}"/>
    <cellStyle name="Normal 29 5 2 3 2 3 4" xfId="32474" xr:uid="{00000000-0005-0000-0000-00009E760000}"/>
    <cellStyle name="Normal 29 5 2 3 2 4" xfId="32475" xr:uid="{00000000-0005-0000-0000-00009F760000}"/>
    <cellStyle name="Normal 29 5 2 3 2 4 2" xfId="32476" xr:uid="{00000000-0005-0000-0000-0000A0760000}"/>
    <cellStyle name="Normal 29 5 2 3 2 4 2 2" xfId="32477" xr:uid="{00000000-0005-0000-0000-0000A1760000}"/>
    <cellStyle name="Normal 29 5 2 3 2 4 3" xfId="32478" xr:uid="{00000000-0005-0000-0000-0000A2760000}"/>
    <cellStyle name="Normal 29 5 2 3 2 5" xfId="32479" xr:uid="{00000000-0005-0000-0000-0000A3760000}"/>
    <cellStyle name="Normal 29 5 2 3 2 5 2" xfId="32480" xr:uid="{00000000-0005-0000-0000-0000A4760000}"/>
    <cellStyle name="Normal 29 5 2 3 2 6" xfId="32481" xr:uid="{00000000-0005-0000-0000-0000A5760000}"/>
    <cellStyle name="Normal 29 5 2 3 3" xfId="32482" xr:uid="{00000000-0005-0000-0000-0000A6760000}"/>
    <cellStyle name="Normal 29 5 2 3 3 2" xfId="32483" xr:uid="{00000000-0005-0000-0000-0000A7760000}"/>
    <cellStyle name="Normal 29 5 2 3 3 2 2" xfId="32484" xr:uid="{00000000-0005-0000-0000-0000A8760000}"/>
    <cellStyle name="Normal 29 5 2 3 3 2 2 2" xfId="32485" xr:uid="{00000000-0005-0000-0000-0000A9760000}"/>
    <cellStyle name="Normal 29 5 2 3 3 2 3" xfId="32486" xr:uid="{00000000-0005-0000-0000-0000AA760000}"/>
    <cellStyle name="Normal 29 5 2 3 3 3" xfId="32487" xr:uid="{00000000-0005-0000-0000-0000AB760000}"/>
    <cellStyle name="Normal 29 5 2 3 3 3 2" xfId="32488" xr:uid="{00000000-0005-0000-0000-0000AC760000}"/>
    <cellStyle name="Normal 29 5 2 3 3 4" xfId="32489" xr:uid="{00000000-0005-0000-0000-0000AD760000}"/>
    <cellStyle name="Normal 29 5 2 3 4" xfId="32490" xr:uid="{00000000-0005-0000-0000-0000AE760000}"/>
    <cellStyle name="Normal 29 5 2 3 4 2" xfId="32491" xr:uid="{00000000-0005-0000-0000-0000AF760000}"/>
    <cellStyle name="Normal 29 5 2 3 4 2 2" xfId="32492" xr:uid="{00000000-0005-0000-0000-0000B0760000}"/>
    <cellStyle name="Normal 29 5 2 3 4 2 2 2" xfId="32493" xr:uid="{00000000-0005-0000-0000-0000B1760000}"/>
    <cellStyle name="Normal 29 5 2 3 4 2 3" xfId="32494" xr:uid="{00000000-0005-0000-0000-0000B2760000}"/>
    <cellStyle name="Normal 29 5 2 3 4 3" xfId="32495" xr:uid="{00000000-0005-0000-0000-0000B3760000}"/>
    <cellStyle name="Normal 29 5 2 3 4 3 2" xfId="32496" xr:uid="{00000000-0005-0000-0000-0000B4760000}"/>
    <cellStyle name="Normal 29 5 2 3 4 4" xfId="32497" xr:uid="{00000000-0005-0000-0000-0000B5760000}"/>
    <cellStyle name="Normal 29 5 2 3 5" xfId="32498" xr:uid="{00000000-0005-0000-0000-0000B6760000}"/>
    <cellStyle name="Normal 29 5 2 3 5 2" xfId="32499" xr:uid="{00000000-0005-0000-0000-0000B7760000}"/>
    <cellStyle name="Normal 29 5 2 3 5 2 2" xfId="32500" xr:uid="{00000000-0005-0000-0000-0000B8760000}"/>
    <cellStyle name="Normal 29 5 2 3 5 3" xfId="32501" xr:uid="{00000000-0005-0000-0000-0000B9760000}"/>
    <cellStyle name="Normal 29 5 2 3 6" xfId="32502" xr:uid="{00000000-0005-0000-0000-0000BA760000}"/>
    <cellStyle name="Normal 29 5 2 3 6 2" xfId="32503" xr:uid="{00000000-0005-0000-0000-0000BB760000}"/>
    <cellStyle name="Normal 29 5 2 3 7" xfId="32504" xr:uid="{00000000-0005-0000-0000-0000BC760000}"/>
    <cellStyle name="Normal 29 5 2 4" xfId="32505" xr:uid="{00000000-0005-0000-0000-0000BD760000}"/>
    <cellStyle name="Normal 29 5 2 4 2" xfId="32506" xr:uid="{00000000-0005-0000-0000-0000BE760000}"/>
    <cellStyle name="Normal 29 5 2 4 2 2" xfId="32507" xr:uid="{00000000-0005-0000-0000-0000BF760000}"/>
    <cellStyle name="Normal 29 5 2 4 2 2 2" xfId="32508" xr:uid="{00000000-0005-0000-0000-0000C0760000}"/>
    <cellStyle name="Normal 29 5 2 4 2 2 2 2" xfId="32509" xr:uid="{00000000-0005-0000-0000-0000C1760000}"/>
    <cellStyle name="Normal 29 5 2 4 2 2 3" xfId="32510" xr:uid="{00000000-0005-0000-0000-0000C2760000}"/>
    <cellStyle name="Normal 29 5 2 4 2 3" xfId="32511" xr:uid="{00000000-0005-0000-0000-0000C3760000}"/>
    <cellStyle name="Normal 29 5 2 4 2 3 2" xfId="32512" xr:uid="{00000000-0005-0000-0000-0000C4760000}"/>
    <cellStyle name="Normal 29 5 2 4 2 4" xfId="32513" xr:uid="{00000000-0005-0000-0000-0000C5760000}"/>
    <cellStyle name="Normal 29 5 2 4 3" xfId="32514" xr:uid="{00000000-0005-0000-0000-0000C6760000}"/>
    <cellStyle name="Normal 29 5 2 4 3 2" xfId="32515" xr:uid="{00000000-0005-0000-0000-0000C7760000}"/>
    <cellStyle name="Normal 29 5 2 4 3 2 2" xfId="32516" xr:uid="{00000000-0005-0000-0000-0000C8760000}"/>
    <cellStyle name="Normal 29 5 2 4 3 2 2 2" xfId="32517" xr:uid="{00000000-0005-0000-0000-0000C9760000}"/>
    <cellStyle name="Normal 29 5 2 4 3 2 3" xfId="32518" xr:uid="{00000000-0005-0000-0000-0000CA760000}"/>
    <cellStyle name="Normal 29 5 2 4 3 3" xfId="32519" xr:uid="{00000000-0005-0000-0000-0000CB760000}"/>
    <cellStyle name="Normal 29 5 2 4 3 3 2" xfId="32520" xr:uid="{00000000-0005-0000-0000-0000CC760000}"/>
    <cellStyle name="Normal 29 5 2 4 3 4" xfId="32521" xr:uid="{00000000-0005-0000-0000-0000CD760000}"/>
    <cellStyle name="Normal 29 5 2 4 4" xfId="32522" xr:uid="{00000000-0005-0000-0000-0000CE760000}"/>
    <cellStyle name="Normal 29 5 2 4 4 2" xfId="32523" xr:uid="{00000000-0005-0000-0000-0000CF760000}"/>
    <cellStyle name="Normal 29 5 2 4 4 2 2" xfId="32524" xr:uid="{00000000-0005-0000-0000-0000D0760000}"/>
    <cellStyle name="Normal 29 5 2 4 4 3" xfId="32525" xr:uid="{00000000-0005-0000-0000-0000D1760000}"/>
    <cellStyle name="Normal 29 5 2 4 5" xfId="32526" xr:uid="{00000000-0005-0000-0000-0000D2760000}"/>
    <cellStyle name="Normal 29 5 2 4 5 2" xfId="32527" xr:uid="{00000000-0005-0000-0000-0000D3760000}"/>
    <cellStyle name="Normal 29 5 2 4 6" xfId="32528" xr:uid="{00000000-0005-0000-0000-0000D4760000}"/>
    <cellStyle name="Normal 29 5 2 5" xfId="32529" xr:uid="{00000000-0005-0000-0000-0000D5760000}"/>
    <cellStyle name="Normal 29 5 2 5 2" xfId="32530" xr:uid="{00000000-0005-0000-0000-0000D6760000}"/>
    <cellStyle name="Normal 29 5 2 5 2 2" xfId="32531" xr:uid="{00000000-0005-0000-0000-0000D7760000}"/>
    <cellStyle name="Normal 29 5 2 5 2 2 2" xfId="32532" xr:uid="{00000000-0005-0000-0000-0000D8760000}"/>
    <cellStyle name="Normal 29 5 2 5 2 3" xfId="32533" xr:uid="{00000000-0005-0000-0000-0000D9760000}"/>
    <cellStyle name="Normal 29 5 2 5 3" xfId="32534" xr:uid="{00000000-0005-0000-0000-0000DA760000}"/>
    <cellStyle name="Normal 29 5 2 5 3 2" xfId="32535" xr:uid="{00000000-0005-0000-0000-0000DB760000}"/>
    <cellStyle name="Normal 29 5 2 5 4" xfId="32536" xr:uid="{00000000-0005-0000-0000-0000DC760000}"/>
    <cellStyle name="Normal 29 5 2 6" xfId="32537" xr:uid="{00000000-0005-0000-0000-0000DD760000}"/>
    <cellStyle name="Normal 29 5 2 6 2" xfId="32538" xr:uid="{00000000-0005-0000-0000-0000DE760000}"/>
    <cellStyle name="Normal 29 5 2 6 2 2" xfId="32539" xr:uid="{00000000-0005-0000-0000-0000DF760000}"/>
    <cellStyle name="Normal 29 5 2 6 2 2 2" xfId="32540" xr:uid="{00000000-0005-0000-0000-0000E0760000}"/>
    <cellStyle name="Normal 29 5 2 6 2 3" xfId="32541" xr:uid="{00000000-0005-0000-0000-0000E1760000}"/>
    <cellStyle name="Normal 29 5 2 6 3" xfId="32542" xr:uid="{00000000-0005-0000-0000-0000E2760000}"/>
    <cellStyle name="Normal 29 5 2 6 3 2" xfId="32543" xr:uid="{00000000-0005-0000-0000-0000E3760000}"/>
    <cellStyle name="Normal 29 5 2 6 4" xfId="32544" xr:uid="{00000000-0005-0000-0000-0000E4760000}"/>
    <cellStyle name="Normal 29 5 2 7" xfId="32545" xr:uid="{00000000-0005-0000-0000-0000E5760000}"/>
    <cellStyle name="Normal 29 5 2 7 2" xfId="32546" xr:uid="{00000000-0005-0000-0000-0000E6760000}"/>
    <cellStyle name="Normal 29 5 2 7 2 2" xfId="32547" xr:uid="{00000000-0005-0000-0000-0000E7760000}"/>
    <cellStyle name="Normal 29 5 2 7 3" xfId="32548" xr:uid="{00000000-0005-0000-0000-0000E8760000}"/>
    <cellStyle name="Normal 29 5 2 8" xfId="32549" xr:uid="{00000000-0005-0000-0000-0000E9760000}"/>
    <cellStyle name="Normal 29 5 2 8 2" xfId="32550" xr:uid="{00000000-0005-0000-0000-0000EA760000}"/>
    <cellStyle name="Normal 29 5 2 9" xfId="32551" xr:uid="{00000000-0005-0000-0000-0000EB760000}"/>
    <cellStyle name="Normal 29 5 2 9 2" xfId="32552" xr:uid="{00000000-0005-0000-0000-0000EC760000}"/>
    <cellStyle name="Normal 29 5 3" xfId="32553" xr:uid="{00000000-0005-0000-0000-0000ED760000}"/>
    <cellStyle name="Normal 29 5 3 2" xfId="32554" xr:uid="{00000000-0005-0000-0000-0000EE760000}"/>
    <cellStyle name="Normal 29 5 3 2 2" xfId="32555" xr:uid="{00000000-0005-0000-0000-0000EF760000}"/>
    <cellStyle name="Normal 29 5 3 2 2 2" xfId="32556" xr:uid="{00000000-0005-0000-0000-0000F0760000}"/>
    <cellStyle name="Normal 29 5 3 2 2 2 2" xfId="32557" xr:uid="{00000000-0005-0000-0000-0000F1760000}"/>
    <cellStyle name="Normal 29 5 3 2 2 2 2 2" xfId="32558" xr:uid="{00000000-0005-0000-0000-0000F2760000}"/>
    <cellStyle name="Normal 29 5 3 2 2 2 2 2 2" xfId="32559" xr:uid="{00000000-0005-0000-0000-0000F3760000}"/>
    <cellStyle name="Normal 29 5 3 2 2 2 2 3" xfId="32560" xr:uid="{00000000-0005-0000-0000-0000F4760000}"/>
    <cellStyle name="Normal 29 5 3 2 2 2 3" xfId="32561" xr:uid="{00000000-0005-0000-0000-0000F5760000}"/>
    <cellStyle name="Normal 29 5 3 2 2 2 3 2" xfId="32562" xr:uid="{00000000-0005-0000-0000-0000F6760000}"/>
    <cellStyle name="Normal 29 5 3 2 2 2 4" xfId="32563" xr:uid="{00000000-0005-0000-0000-0000F7760000}"/>
    <cellStyle name="Normal 29 5 3 2 2 3" xfId="32564" xr:uid="{00000000-0005-0000-0000-0000F8760000}"/>
    <cellStyle name="Normal 29 5 3 2 2 3 2" xfId="32565" xr:uid="{00000000-0005-0000-0000-0000F9760000}"/>
    <cellStyle name="Normal 29 5 3 2 2 3 2 2" xfId="32566" xr:uid="{00000000-0005-0000-0000-0000FA760000}"/>
    <cellStyle name="Normal 29 5 3 2 2 3 2 2 2" xfId="32567" xr:uid="{00000000-0005-0000-0000-0000FB760000}"/>
    <cellStyle name="Normal 29 5 3 2 2 3 2 3" xfId="32568" xr:uid="{00000000-0005-0000-0000-0000FC760000}"/>
    <cellStyle name="Normal 29 5 3 2 2 3 3" xfId="32569" xr:uid="{00000000-0005-0000-0000-0000FD760000}"/>
    <cellStyle name="Normal 29 5 3 2 2 3 3 2" xfId="32570" xr:uid="{00000000-0005-0000-0000-0000FE760000}"/>
    <cellStyle name="Normal 29 5 3 2 2 3 4" xfId="32571" xr:uid="{00000000-0005-0000-0000-0000FF760000}"/>
    <cellStyle name="Normal 29 5 3 2 2 4" xfId="32572" xr:uid="{00000000-0005-0000-0000-000000770000}"/>
    <cellStyle name="Normal 29 5 3 2 2 4 2" xfId="32573" xr:uid="{00000000-0005-0000-0000-000001770000}"/>
    <cellStyle name="Normal 29 5 3 2 2 4 2 2" xfId="32574" xr:uid="{00000000-0005-0000-0000-000002770000}"/>
    <cellStyle name="Normal 29 5 3 2 2 4 3" xfId="32575" xr:uid="{00000000-0005-0000-0000-000003770000}"/>
    <cellStyle name="Normal 29 5 3 2 2 5" xfId="32576" xr:uid="{00000000-0005-0000-0000-000004770000}"/>
    <cellStyle name="Normal 29 5 3 2 2 5 2" xfId="32577" xr:uid="{00000000-0005-0000-0000-000005770000}"/>
    <cellStyle name="Normal 29 5 3 2 2 6" xfId="32578" xr:uid="{00000000-0005-0000-0000-000006770000}"/>
    <cellStyle name="Normal 29 5 3 2 3" xfId="32579" xr:uid="{00000000-0005-0000-0000-000007770000}"/>
    <cellStyle name="Normal 29 5 3 2 3 2" xfId="32580" xr:uid="{00000000-0005-0000-0000-000008770000}"/>
    <cellStyle name="Normal 29 5 3 2 3 2 2" xfId="32581" xr:uid="{00000000-0005-0000-0000-000009770000}"/>
    <cellStyle name="Normal 29 5 3 2 3 2 2 2" xfId="32582" xr:uid="{00000000-0005-0000-0000-00000A770000}"/>
    <cellStyle name="Normal 29 5 3 2 3 2 3" xfId="32583" xr:uid="{00000000-0005-0000-0000-00000B770000}"/>
    <cellStyle name="Normal 29 5 3 2 3 3" xfId="32584" xr:uid="{00000000-0005-0000-0000-00000C770000}"/>
    <cellStyle name="Normal 29 5 3 2 3 3 2" xfId="32585" xr:uid="{00000000-0005-0000-0000-00000D770000}"/>
    <cellStyle name="Normal 29 5 3 2 3 4" xfId="32586" xr:uid="{00000000-0005-0000-0000-00000E770000}"/>
    <cellStyle name="Normal 29 5 3 2 4" xfId="32587" xr:uid="{00000000-0005-0000-0000-00000F770000}"/>
    <cellStyle name="Normal 29 5 3 2 4 2" xfId="32588" xr:uid="{00000000-0005-0000-0000-000010770000}"/>
    <cellStyle name="Normal 29 5 3 2 4 2 2" xfId="32589" xr:uid="{00000000-0005-0000-0000-000011770000}"/>
    <cellStyle name="Normal 29 5 3 2 4 2 2 2" xfId="32590" xr:uid="{00000000-0005-0000-0000-000012770000}"/>
    <cellStyle name="Normal 29 5 3 2 4 2 3" xfId="32591" xr:uid="{00000000-0005-0000-0000-000013770000}"/>
    <cellStyle name="Normal 29 5 3 2 4 3" xfId="32592" xr:uid="{00000000-0005-0000-0000-000014770000}"/>
    <cellStyle name="Normal 29 5 3 2 4 3 2" xfId="32593" xr:uid="{00000000-0005-0000-0000-000015770000}"/>
    <cellStyle name="Normal 29 5 3 2 4 4" xfId="32594" xr:uid="{00000000-0005-0000-0000-000016770000}"/>
    <cellStyle name="Normal 29 5 3 2 5" xfId="32595" xr:uid="{00000000-0005-0000-0000-000017770000}"/>
    <cellStyle name="Normal 29 5 3 2 5 2" xfId="32596" xr:uid="{00000000-0005-0000-0000-000018770000}"/>
    <cellStyle name="Normal 29 5 3 2 5 2 2" xfId="32597" xr:uid="{00000000-0005-0000-0000-000019770000}"/>
    <cellStyle name="Normal 29 5 3 2 5 3" xfId="32598" xr:uid="{00000000-0005-0000-0000-00001A770000}"/>
    <cellStyle name="Normal 29 5 3 2 6" xfId="32599" xr:uid="{00000000-0005-0000-0000-00001B770000}"/>
    <cellStyle name="Normal 29 5 3 2 6 2" xfId="32600" xr:uid="{00000000-0005-0000-0000-00001C770000}"/>
    <cellStyle name="Normal 29 5 3 2 7" xfId="32601" xr:uid="{00000000-0005-0000-0000-00001D770000}"/>
    <cellStyle name="Normal 29 5 3 3" xfId="32602" xr:uid="{00000000-0005-0000-0000-00001E770000}"/>
    <cellStyle name="Normal 29 5 3 3 2" xfId="32603" xr:uid="{00000000-0005-0000-0000-00001F770000}"/>
    <cellStyle name="Normal 29 5 3 3 2 2" xfId="32604" xr:uid="{00000000-0005-0000-0000-000020770000}"/>
    <cellStyle name="Normal 29 5 3 3 2 2 2" xfId="32605" xr:uid="{00000000-0005-0000-0000-000021770000}"/>
    <cellStyle name="Normal 29 5 3 3 2 2 2 2" xfId="32606" xr:uid="{00000000-0005-0000-0000-000022770000}"/>
    <cellStyle name="Normal 29 5 3 3 2 2 3" xfId="32607" xr:uid="{00000000-0005-0000-0000-000023770000}"/>
    <cellStyle name="Normal 29 5 3 3 2 3" xfId="32608" xr:uid="{00000000-0005-0000-0000-000024770000}"/>
    <cellStyle name="Normal 29 5 3 3 2 3 2" xfId="32609" xr:uid="{00000000-0005-0000-0000-000025770000}"/>
    <cellStyle name="Normal 29 5 3 3 2 4" xfId="32610" xr:uid="{00000000-0005-0000-0000-000026770000}"/>
    <cellStyle name="Normal 29 5 3 3 3" xfId="32611" xr:uid="{00000000-0005-0000-0000-000027770000}"/>
    <cellStyle name="Normal 29 5 3 3 3 2" xfId="32612" xr:uid="{00000000-0005-0000-0000-000028770000}"/>
    <cellStyle name="Normal 29 5 3 3 3 2 2" xfId="32613" xr:uid="{00000000-0005-0000-0000-000029770000}"/>
    <cellStyle name="Normal 29 5 3 3 3 2 2 2" xfId="32614" xr:uid="{00000000-0005-0000-0000-00002A770000}"/>
    <cellStyle name="Normal 29 5 3 3 3 2 3" xfId="32615" xr:uid="{00000000-0005-0000-0000-00002B770000}"/>
    <cellStyle name="Normal 29 5 3 3 3 3" xfId="32616" xr:uid="{00000000-0005-0000-0000-00002C770000}"/>
    <cellStyle name="Normal 29 5 3 3 3 3 2" xfId="32617" xr:uid="{00000000-0005-0000-0000-00002D770000}"/>
    <cellStyle name="Normal 29 5 3 3 3 4" xfId="32618" xr:uid="{00000000-0005-0000-0000-00002E770000}"/>
    <cellStyle name="Normal 29 5 3 3 4" xfId="32619" xr:uid="{00000000-0005-0000-0000-00002F770000}"/>
    <cellStyle name="Normal 29 5 3 3 4 2" xfId="32620" xr:uid="{00000000-0005-0000-0000-000030770000}"/>
    <cellStyle name="Normal 29 5 3 3 4 2 2" xfId="32621" xr:uid="{00000000-0005-0000-0000-000031770000}"/>
    <cellStyle name="Normal 29 5 3 3 4 3" xfId="32622" xr:uid="{00000000-0005-0000-0000-000032770000}"/>
    <cellStyle name="Normal 29 5 3 3 5" xfId="32623" xr:uid="{00000000-0005-0000-0000-000033770000}"/>
    <cellStyle name="Normal 29 5 3 3 5 2" xfId="32624" xr:uid="{00000000-0005-0000-0000-000034770000}"/>
    <cellStyle name="Normal 29 5 3 3 6" xfId="32625" xr:uid="{00000000-0005-0000-0000-000035770000}"/>
    <cellStyle name="Normal 29 5 3 4" xfId="32626" xr:uid="{00000000-0005-0000-0000-000036770000}"/>
    <cellStyle name="Normal 29 5 3 4 2" xfId="32627" xr:uid="{00000000-0005-0000-0000-000037770000}"/>
    <cellStyle name="Normal 29 5 3 4 2 2" xfId="32628" xr:uid="{00000000-0005-0000-0000-000038770000}"/>
    <cellStyle name="Normal 29 5 3 4 2 2 2" xfId="32629" xr:uid="{00000000-0005-0000-0000-000039770000}"/>
    <cellStyle name="Normal 29 5 3 4 2 3" xfId="32630" xr:uid="{00000000-0005-0000-0000-00003A770000}"/>
    <cellStyle name="Normal 29 5 3 4 3" xfId="32631" xr:uid="{00000000-0005-0000-0000-00003B770000}"/>
    <cellStyle name="Normal 29 5 3 4 3 2" xfId="32632" xr:uid="{00000000-0005-0000-0000-00003C770000}"/>
    <cellStyle name="Normal 29 5 3 4 4" xfId="32633" xr:uid="{00000000-0005-0000-0000-00003D770000}"/>
    <cellStyle name="Normal 29 5 3 5" xfId="32634" xr:uid="{00000000-0005-0000-0000-00003E770000}"/>
    <cellStyle name="Normal 29 5 3 5 2" xfId="32635" xr:uid="{00000000-0005-0000-0000-00003F770000}"/>
    <cellStyle name="Normal 29 5 3 5 2 2" xfId="32636" xr:uid="{00000000-0005-0000-0000-000040770000}"/>
    <cellStyle name="Normal 29 5 3 5 2 2 2" xfId="32637" xr:uid="{00000000-0005-0000-0000-000041770000}"/>
    <cellStyle name="Normal 29 5 3 5 2 3" xfId="32638" xr:uid="{00000000-0005-0000-0000-000042770000}"/>
    <cellStyle name="Normal 29 5 3 5 3" xfId="32639" xr:uid="{00000000-0005-0000-0000-000043770000}"/>
    <cellStyle name="Normal 29 5 3 5 3 2" xfId="32640" xr:uid="{00000000-0005-0000-0000-000044770000}"/>
    <cellStyle name="Normal 29 5 3 5 4" xfId="32641" xr:uid="{00000000-0005-0000-0000-000045770000}"/>
    <cellStyle name="Normal 29 5 3 6" xfId="32642" xr:uid="{00000000-0005-0000-0000-000046770000}"/>
    <cellStyle name="Normal 29 5 3 6 2" xfId="32643" xr:uid="{00000000-0005-0000-0000-000047770000}"/>
    <cellStyle name="Normal 29 5 3 6 2 2" xfId="32644" xr:uid="{00000000-0005-0000-0000-000048770000}"/>
    <cellStyle name="Normal 29 5 3 6 3" xfId="32645" xr:uid="{00000000-0005-0000-0000-000049770000}"/>
    <cellStyle name="Normal 29 5 3 7" xfId="32646" xr:uid="{00000000-0005-0000-0000-00004A770000}"/>
    <cellStyle name="Normal 29 5 3 7 2" xfId="32647" xr:uid="{00000000-0005-0000-0000-00004B770000}"/>
    <cellStyle name="Normal 29 5 3 8" xfId="32648" xr:uid="{00000000-0005-0000-0000-00004C770000}"/>
    <cellStyle name="Normal 29 5 3 8 2" xfId="32649" xr:uid="{00000000-0005-0000-0000-00004D770000}"/>
    <cellStyle name="Normal 29 5 3 9" xfId="32650" xr:uid="{00000000-0005-0000-0000-00004E770000}"/>
    <cellStyle name="Normal 29 5 4" xfId="32651" xr:uid="{00000000-0005-0000-0000-00004F770000}"/>
    <cellStyle name="Normal 29 5 4 2" xfId="32652" xr:uid="{00000000-0005-0000-0000-000050770000}"/>
    <cellStyle name="Normal 29 5 4 2 2" xfId="32653" xr:uid="{00000000-0005-0000-0000-000051770000}"/>
    <cellStyle name="Normal 29 5 4 2 2 2" xfId="32654" xr:uid="{00000000-0005-0000-0000-000052770000}"/>
    <cellStyle name="Normal 29 5 4 2 2 2 2" xfId="32655" xr:uid="{00000000-0005-0000-0000-000053770000}"/>
    <cellStyle name="Normal 29 5 4 2 2 2 2 2" xfId="32656" xr:uid="{00000000-0005-0000-0000-000054770000}"/>
    <cellStyle name="Normal 29 5 4 2 2 2 3" xfId="32657" xr:uid="{00000000-0005-0000-0000-000055770000}"/>
    <cellStyle name="Normal 29 5 4 2 2 3" xfId="32658" xr:uid="{00000000-0005-0000-0000-000056770000}"/>
    <cellStyle name="Normal 29 5 4 2 2 3 2" xfId="32659" xr:uid="{00000000-0005-0000-0000-000057770000}"/>
    <cellStyle name="Normal 29 5 4 2 2 4" xfId="32660" xr:uid="{00000000-0005-0000-0000-000058770000}"/>
    <cellStyle name="Normal 29 5 4 2 3" xfId="32661" xr:uid="{00000000-0005-0000-0000-000059770000}"/>
    <cellStyle name="Normal 29 5 4 2 3 2" xfId="32662" xr:uid="{00000000-0005-0000-0000-00005A770000}"/>
    <cellStyle name="Normal 29 5 4 2 3 2 2" xfId="32663" xr:uid="{00000000-0005-0000-0000-00005B770000}"/>
    <cellStyle name="Normal 29 5 4 2 3 2 2 2" xfId="32664" xr:uid="{00000000-0005-0000-0000-00005C770000}"/>
    <cellStyle name="Normal 29 5 4 2 3 2 3" xfId="32665" xr:uid="{00000000-0005-0000-0000-00005D770000}"/>
    <cellStyle name="Normal 29 5 4 2 3 3" xfId="32666" xr:uid="{00000000-0005-0000-0000-00005E770000}"/>
    <cellStyle name="Normal 29 5 4 2 3 3 2" xfId="32667" xr:uid="{00000000-0005-0000-0000-00005F770000}"/>
    <cellStyle name="Normal 29 5 4 2 3 4" xfId="32668" xr:uid="{00000000-0005-0000-0000-000060770000}"/>
    <cellStyle name="Normal 29 5 4 2 4" xfId="32669" xr:uid="{00000000-0005-0000-0000-000061770000}"/>
    <cellStyle name="Normal 29 5 4 2 4 2" xfId="32670" xr:uid="{00000000-0005-0000-0000-000062770000}"/>
    <cellStyle name="Normal 29 5 4 2 4 2 2" xfId="32671" xr:uid="{00000000-0005-0000-0000-000063770000}"/>
    <cellStyle name="Normal 29 5 4 2 4 3" xfId="32672" xr:uid="{00000000-0005-0000-0000-000064770000}"/>
    <cellStyle name="Normal 29 5 4 2 5" xfId="32673" xr:uid="{00000000-0005-0000-0000-000065770000}"/>
    <cellStyle name="Normal 29 5 4 2 5 2" xfId="32674" xr:uid="{00000000-0005-0000-0000-000066770000}"/>
    <cellStyle name="Normal 29 5 4 2 6" xfId="32675" xr:uid="{00000000-0005-0000-0000-000067770000}"/>
    <cellStyle name="Normal 29 5 4 3" xfId="32676" xr:uid="{00000000-0005-0000-0000-000068770000}"/>
    <cellStyle name="Normal 29 5 4 3 2" xfId="32677" xr:uid="{00000000-0005-0000-0000-000069770000}"/>
    <cellStyle name="Normal 29 5 4 3 2 2" xfId="32678" xr:uid="{00000000-0005-0000-0000-00006A770000}"/>
    <cellStyle name="Normal 29 5 4 3 2 2 2" xfId="32679" xr:uid="{00000000-0005-0000-0000-00006B770000}"/>
    <cellStyle name="Normal 29 5 4 3 2 3" xfId="32680" xr:uid="{00000000-0005-0000-0000-00006C770000}"/>
    <cellStyle name="Normal 29 5 4 3 3" xfId="32681" xr:uid="{00000000-0005-0000-0000-00006D770000}"/>
    <cellStyle name="Normal 29 5 4 3 3 2" xfId="32682" xr:uid="{00000000-0005-0000-0000-00006E770000}"/>
    <cellStyle name="Normal 29 5 4 3 4" xfId="32683" xr:uid="{00000000-0005-0000-0000-00006F770000}"/>
    <cellStyle name="Normal 29 5 4 4" xfId="32684" xr:uid="{00000000-0005-0000-0000-000070770000}"/>
    <cellStyle name="Normal 29 5 4 4 2" xfId="32685" xr:uid="{00000000-0005-0000-0000-000071770000}"/>
    <cellStyle name="Normal 29 5 4 4 2 2" xfId="32686" xr:uid="{00000000-0005-0000-0000-000072770000}"/>
    <cellStyle name="Normal 29 5 4 4 2 2 2" xfId="32687" xr:uid="{00000000-0005-0000-0000-000073770000}"/>
    <cellStyle name="Normal 29 5 4 4 2 3" xfId="32688" xr:uid="{00000000-0005-0000-0000-000074770000}"/>
    <cellStyle name="Normal 29 5 4 4 3" xfId="32689" xr:uid="{00000000-0005-0000-0000-000075770000}"/>
    <cellStyle name="Normal 29 5 4 4 3 2" xfId="32690" xr:uid="{00000000-0005-0000-0000-000076770000}"/>
    <cellStyle name="Normal 29 5 4 4 4" xfId="32691" xr:uid="{00000000-0005-0000-0000-000077770000}"/>
    <cellStyle name="Normal 29 5 4 5" xfId="32692" xr:uid="{00000000-0005-0000-0000-000078770000}"/>
    <cellStyle name="Normal 29 5 4 5 2" xfId="32693" xr:uid="{00000000-0005-0000-0000-000079770000}"/>
    <cellStyle name="Normal 29 5 4 5 2 2" xfId="32694" xr:uid="{00000000-0005-0000-0000-00007A770000}"/>
    <cellStyle name="Normal 29 5 4 5 3" xfId="32695" xr:uid="{00000000-0005-0000-0000-00007B770000}"/>
    <cellStyle name="Normal 29 5 4 6" xfId="32696" xr:uid="{00000000-0005-0000-0000-00007C770000}"/>
    <cellStyle name="Normal 29 5 4 6 2" xfId="32697" xr:uid="{00000000-0005-0000-0000-00007D770000}"/>
    <cellStyle name="Normal 29 5 4 7" xfId="32698" xr:uid="{00000000-0005-0000-0000-00007E770000}"/>
    <cellStyle name="Normal 29 5 5" xfId="32699" xr:uid="{00000000-0005-0000-0000-00007F770000}"/>
    <cellStyle name="Normal 29 5 5 2" xfId="32700" xr:uid="{00000000-0005-0000-0000-000080770000}"/>
    <cellStyle name="Normal 29 5 5 2 2" xfId="32701" xr:uid="{00000000-0005-0000-0000-000081770000}"/>
    <cellStyle name="Normal 29 5 5 2 2 2" xfId="32702" xr:uid="{00000000-0005-0000-0000-000082770000}"/>
    <cellStyle name="Normal 29 5 5 2 2 2 2" xfId="32703" xr:uid="{00000000-0005-0000-0000-000083770000}"/>
    <cellStyle name="Normal 29 5 5 2 2 3" xfId="32704" xr:uid="{00000000-0005-0000-0000-000084770000}"/>
    <cellStyle name="Normal 29 5 5 2 3" xfId="32705" xr:uid="{00000000-0005-0000-0000-000085770000}"/>
    <cellStyle name="Normal 29 5 5 2 3 2" xfId="32706" xr:uid="{00000000-0005-0000-0000-000086770000}"/>
    <cellStyle name="Normal 29 5 5 2 4" xfId="32707" xr:uid="{00000000-0005-0000-0000-000087770000}"/>
    <cellStyle name="Normal 29 5 5 3" xfId="32708" xr:uid="{00000000-0005-0000-0000-000088770000}"/>
    <cellStyle name="Normal 29 5 5 3 2" xfId="32709" xr:uid="{00000000-0005-0000-0000-000089770000}"/>
    <cellStyle name="Normal 29 5 5 3 2 2" xfId="32710" xr:uid="{00000000-0005-0000-0000-00008A770000}"/>
    <cellStyle name="Normal 29 5 5 3 2 2 2" xfId="32711" xr:uid="{00000000-0005-0000-0000-00008B770000}"/>
    <cellStyle name="Normal 29 5 5 3 2 3" xfId="32712" xr:uid="{00000000-0005-0000-0000-00008C770000}"/>
    <cellStyle name="Normal 29 5 5 3 3" xfId="32713" xr:uid="{00000000-0005-0000-0000-00008D770000}"/>
    <cellStyle name="Normal 29 5 5 3 3 2" xfId="32714" xr:uid="{00000000-0005-0000-0000-00008E770000}"/>
    <cellStyle name="Normal 29 5 5 3 4" xfId="32715" xr:uid="{00000000-0005-0000-0000-00008F770000}"/>
    <cellStyle name="Normal 29 5 5 4" xfId="32716" xr:uid="{00000000-0005-0000-0000-000090770000}"/>
    <cellStyle name="Normal 29 5 5 4 2" xfId="32717" xr:uid="{00000000-0005-0000-0000-000091770000}"/>
    <cellStyle name="Normal 29 5 5 4 2 2" xfId="32718" xr:uid="{00000000-0005-0000-0000-000092770000}"/>
    <cellStyle name="Normal 29 5 5 4 3" xfId="32719" xr:uid="{00000000-0005-0000-0000-000093770000}"/>
    <cellStyle name="Normal 29 5 5 5" xfId="32720" xr:uid="{00000000-0005-0000-0000-000094770000}"/>
    <cellStyle name="Normal 29 5 5 5 2" xfId="32721" xr:uid="{00000000-0005-0000-0000-000095770000}"/>
    <cellStyle name="Normal 29 5 5 6" xfId="32722" xr:uid="{00000000-0005-0000-0000-000096770000}"/>
    <cellStyle name="Normal 29 5 6" xfId="32723" xr:uid="{00000000-0005-0000-0000-000097770000}"/>
    <cellStyle name="Normal 29 5 6 2" xfId="32724" xr:uid="{00000000-0005-0000-0000-000098770000}"/>
    <cellStyle name="Normal 29 5 6 2 2" xfId="32725" xr:uid="{00000000-0005-0000-0000-000099770000}"/>
    <cellStyle name="Normal 29 5 6 2 2 2" xfId="32726" xr:uid="{00000000-0005-0000-0000-00009A770000}"/>
    <cellStyle name="Normal 29 5 6 2 3" xfId="32727" xr:uid="{00000000-0005-0000-0000-00009B770000}"/>
    <cellStyle name="Normal 29 5 6 3" xfId="32728" xr:uid="{00000000-0005-0000-0000-00009C770000}"/>
    <cellStyle name="Normal 29 5 6 3 2" xfId="32729" xr:uid="{00000000-0005-0000-0000-00009D770000}"/>
    <cellStyle name="Normal 29 5 6 4" xfId="32730" xr:uid="{00000000-0005-0000-0000-00009E770000}"/>
    <cellStyle name="Normal 29 5 7" xfId="32731" xr:uid="{00000000-0005-0000-0000-00009F770000}"/>
    <cellStyle name="Normal 29 5 7 2" xfId="32732" xr:uid="{00000000-0005-0000-0000-0000A0770000}"/>
    <cellStyle name="Normal 29 5 7 2 2" xfId="32733" xr:uid="{00000000-0005-0000-0000-0000A1770000}"/>
    <cellStyle name="Normal 29 5 7 2 2 2" xfId="32734" xr:uid="{00000000-0005-0000-0000-0000A2770000}"/>
    <cellStyle name="Normal 29 5 7 2 3" xfId="32735" xr:uid="{00000000-0005-0000-0000-0000A3770000}"/>
    <cellStyle name="Normal 29 5 7 3" xfId="32736" xr:uid="{00000000-0005-0000-0000-0000A4770000}"/>
    <cellStyle name="Normal 29 5 7 3 2" xfId="32737" xr:uid="{00000000-0005-0000-0000-0000A5770000}"/>
    <cellStyle name="Normal 29 5 7 4" xfId="32738" xr:uid="{00000000-0005-0000-0000-0000A6770000}"/>
    <cellStyle name="Normal 29 5 8" xfId="32739" xr:uid="{00000000-0005-0000-0000-0000A7770000}"/>
    <cellStyle name="Normal 29 5 8 2" xfId="32740" xr:uid="{00000000-0005-0000-0000-0000A8770000}"/>
    <cellStyle name="Normal 29 5 8 2 2" xfId="32741" xr:uid="{00000000-0005-0000-0000-0000A9770000}"/>
    <cellStyle name="Normal 29 5 8 3" xfId="32742" xr:uid="{00000000-0005-0000-0000-0000AA770000}"/>
    <cellStyle name="Normal 29 5 9" xfId="32743" xr:uid="{00000000-0005-0000-0000-0000AB770000}"/>
    <cellStyle name="Normal 29 5 9 2" xfId="32744" xr:uid="{00000000-0005-0000-0000-0000AC770000}"/>
    <cellStyle name="Normal 29 6" xfId="32745" xr:uid="{00000000-0005-0000-0000-0000AD770000}"/>
    <cellStyle name="Normal 29 6 10" xfId="32746" xr:uid="{00000000-0005-0000-0000-0000AE770000}"/>
    <cellStyle name="Normal 29 6 2" xfId="32747" xr:uid="{00000000-0005-0000-0000-0000AF770000}"/>
    <cellStyle name="Normal 29 6 2 2" xfId="32748" xr:uid="{00000000-0005-0000-0000-0000B0770000}"/>
    <cellStyle name="Normal 29 6 2 2 2" xfId="32749" xr:uid="{00000000-0005-0000-0000-0000B1770000}"/>
    <cellStyle name="Normal 29 6 2 2 2 2" xfId="32750" xr:uid="{00000000-0005-0000-0000-0000B2770000}"/>
    <cellStyle name="Normal 29 6 2 2 2 2 2" xfId="32751" xr:uid="{00000000-0005-0000-0000-0000B3770000}"/>
    <cellStyle name="Normal 29 6 2 2 2 2 2 2" xfId="32752" xr:uid="{00000000-0005-0000-0000-0000B4770000}"/>
    <cellStyle name="Normal 29 6 2 2 2 2 2 2 2" xfId="32753" xr:uid="{00000000-0005-0000-0000-0000B5770000}"/>
    <cellStyle name="Normal 29 6 2 2 2 2 2 3" xfId="32754" xr:uid="{00000000-0005-0000-0000-0000B6770000}"/>
    <cellStyle name="Normal 29 6 2 2 2 2 3" xfId="32755" xr:uid="{00000000-0005-0000-0000-0000B7770000}"/>
    <cellStyle name="Normal 29 6 2 2 2 2 3 2" xfId="32756" xr:uid="{00000000-0005-0000-0000-0000B8770000}"/>
    <cellStyle name="Normal 29 6 2 2 2 2 4" xfId="32757" xr:uid="{00000000-0005-0000-0000-0000B9770000}"/>
    <cellStyle name="Normal 29 6 2 2 2 3" xfId="32758" xr:uid="{00000000-0005-0000-0000-0000BA770000}"/>
    <cellStyle name="Normal 29 6 2 2 2 3 2" xfId="32759" xr:uid="{00000000-0005-0000-0000-0000BB770000}"/>
    <cellStyle name="Normal 29 6 2 2 2 3 2 2" xfId="32760" xr:uid="{00000000-0005-0000-0000-0000BC770000}"/>
    <cellStyle name="Normal 29 6 2 2 2 3 2 2 2" xfId="32761" xr:uid="{00000000-0005-0000-0000-0000BD770000}"/>
    <cellStyle name="Normal 29 6 2 2 2 3 2 3" xfId="32762" xr:uid="{00000000-0005-0000-0000-0000BE770000}"/>
    <cellStyle name="Normal 29 6 2 2 2 3 3" xfId="32763" xr:uid="{00000000-0005-0000-0000-0000BF770000}"/>
    <cellStyle name="Normal 29 6 2 2 2 3 3 2" xfId="32764" xr:uid="{00000000-0005-0000-0000-0000C0770000}"/>
    <cellStyle name="Normal 29 6 2 2 2 3 4" xfId="32765" xr:uid="{00000000-0005-0000-0000-0000C1770000}"/>
    <cellStyle name="Normal 29 6 2 2 2 4" xfId="32766" xr:uid="{00000000-0005-0000-0000-0000C2770000}"/>
    <cellStyle name="Normal 29 6 2 2 2 4 2" xfId="32767" xr:uid="{00000000-0005-0000-0000-0000C3770000}"/>
    <cellStyle name="Normal 29 6 2 2 2 4 2 2" xfId="32768" xr:uid="{00000000-0005-0000-0000-0000C4770000}"/>
    <cellStyle name="Normal 29 6 2 2 2 4 3" xfId="32769" xr:uid="{00000000-0005-0000-0000-0000C5770000}"/>
    <cellStyle name="Normal 29 6 2 2 2 5" xfId="32770" xr:uid="{00000000-0005-0000-0000-0000C6770000}"/>
    <cellStyle name="Normal 29 6 2 2 2 5 2" xfId="32771" xr:uid="{00000000-0005-0000-0000-0000C7770000}"/>
    <cellStyle name="Normal 29 6 2 2 2 6" xfId="32772" xr:uid="{00000000-0005-0000-0000-0000C8770000}"/>
    <cellStyle name="Normal 29 6 2 2 3" xfId="32773" xr:uid="{00000000-0005-0000-0000-0000C9770000}"/>
    <cellStyle name="Normal 29 6 2 2 3 2" xfId="32774" xr:uid="{00000000-0005-0000-0000-0000CA770000}"/>
    <cellStyle name="Normal 29 6 2 2 3 2 2" xfId="32775" xr:uid="{00000000-0005-0000-0000-0000CB770000}"/>
    <cellStyle name="Normal 29 6 2 2 3 2 2 2" xfId="32776" xr:uid="{00000000-0005-0000-0000-0000CC770000}"/>
    <cellStyle name="Normal 29 6 2 2 3 2 3" xfId="32777" xr:uid="{00000000-0005-0000-0000-0000CD770000}"/>
    <cellStyle name="Normal 29 6 2 2 3 3" xfId="32778" xr:uid="{00000000-0005-0000-0000-0000CE770000}"/>
    <cellStyle name="Normal 29 6 2 2 3 3 2" xfId="32779" xr:uid="{00000000-0005-0000-0000-0000CF770000}"/>
    <cellStyle name="Normal 29 6 2 2 3 4" xfId="32780" xr:uid="{00000000-0005-0000-0000-0000D0770000}"/>
    <cellStyle name="Normal 29 6 2 2 4" xfId="32781" xr:uid="{00000000-0005-0000-0000-0000D1770000}"/>
    <cellStyle name="Normal 29 6 2 2 4 2" xfId="32782" xr:uid="{00000000-0005-0000-0000-0000D2770000}"/>
    <cellStyle name="Normal 29 6 2 2 4 2 2" xfId="32783" xr:uid="{00000000-0005-0000-0000-0000D3770000}"/>
    <cellStyle name="Normal 29 6 2 2 4 2 2 2" xfId="32784" xr:uid="{00000000-0005-0000-0000-0000D4770000}"/>
    <cellStyle name="Normal 29 6 2 2 4 2 3" xfId="32785" xr:uid="{00000000-0005-0000-0000-0000D5770000}"/>
    <cellStyle name="Normal 29 6 2 2 4 3" xfId="32786" xr:uid="{00000000-0005-0000-0000-0000D6770000}"/>
    <cellStyle name="Normal 29 6 2 2 4 3 2" xfId="32787" xr:uid="{00000000-0005-0000-0000-0000D7770000}"/>
    <cellStyle name="Normal 29 6 2 2 4 4" xfId="32788" xr:uid="{00000000-0005-0000-0000-0000D8770000}"/>
    <cellStyle name="Normal 29 6 2 2 5" xfId="32789" xr:uid="{00000000-0005-0000-0000-0000D9770000}"/>
    <cellStyle name="Normal 29 6 2 2 5 2" xfId="32790" xr:uid="{00000000-0005-0000-0000-0000DA770000}"/>
    <cellStyle name="Normal 29 6 2 2 5 2 2" xfId="32791" xr:uid="{00000000-0005-0000-0000-0000DB770000}"/>
    <cellStyle name="Normal 29 6 2 2 5 3" xfId="32792" xr:uid="{00000000-0005-0000-0000-0000DC770000}"/>
    <cellStyle name="Normal 29 6 2 2 6" xfId="32793" xr:uid="{00000000-0005-0000-0000-0000DD770000}"/>
    <cellStyle name="Normal 29 6 2 2 6 2" xfId="32794" xr:uid="{00000000-0005-0000-0000-0000DE770000}"/>
    <cellStyle name="Normal 29 6 2 2 7" xfId="32795" xr:uid="{00000000-0005-0000-0000-0000DF770000}"/>
    <cellStyle name="Normal 29 6 2 3" xfId="32796" xr:uid="{00000000-0005-0000-0000-0000E0770000}"/>
    <cellStyle name="Normal 29 6 2 3 2" xfId="32797" xr:uid="{00000000-0005-0000-0000-0000E1770000}"/>
    <cellStyle name="Normal 29 6 2 3 2 2" xfId="32798" xr:uid="{00000000-0005-0000-0000-0000E2770000}"/>
    <cellStyle name="Normal 29 6 2 3 2 2 2" xfId="32799" xr:uid="{00000000-0005-0000-0000-0000E3770000}"/>
    <cellStyle name="Normal 29 6 2 3 2 2 2 2" xfId="32800" xr:uid="{00000000-0005-0000-0000-0000E4770000}"/>
    <cellStyle name="Normal 29 6 2 3 2 2 3" xfId="32801" xr:uid="{00000000-0005-0000-0000-0000E5770000}"/>
    <cellStyle name="Normal 29 6 2 3 2 3" xfId="32802" xr:uid="{00000000-0005-0000-0000-0000E6770000}"/>
    <cellStyle name="Normal 29 6 2 3 2 3 2" xfId="32803" xr:uid="{00000000-0005-0000-0000-0000E7770000}"/>
    <cellStyle name="Normal 29 6 2 3 2 4" xfId="32804" xr:uid="{00000000-0005-0000-0000-0000E8770000}"/>
    <cellStyle name="Normal 29 6 2 3 3" xfId="32805" xr:uid="{00000000-0005-0000-0000-0000E9770000}"/>
    <cellStyle name="Normal 29 6 2 3 3 2" xfId="32806" xr:uid="{00000000-0005-0000-0000-0000EA770000}"/>
    <cellStyle name="Normal 29 6 2 3 3 2 2" xfId="32807" xr:uid="{00000000-0005-0000-0000-0000EB770000}"/>
    <cellStyle name="Normal 29 6 2 3 3 2 2 2" xfId="32808" xr:uid="{00000000-0005-0000-0000-0000EC770000}"/>
    <cellStyle name="Normal 29 6 2 3 3 2 3" xfId="32809" xr:uid="{00000000-0005-0000-0000-0000ED770000}"/>
    <cellStyle name="Normal 29 6 2 3 3 3" xfId="32810" xr:uid="{00000000-0005-0000-0000-0000EE770000}"/>
    <cellStyle name="Normal 29 6 2 3 3 3 2" xfId="32811" xr:uid="{00000000-0005-0000-0000-0000EF770000}"/>
    <cellStyle name="Normal 29 6 2 3 3 4" xfId="32812" xr:uid="{00000000-0005-0000-0000-0000F0770000}"/>
    <cellStyle name="Normal 29 6 2 3 4" xfId="32813" xr:uid="{00000000-0005-0000-0000-0000F1770000}"/>
    <cellStyle name="Normal 29 6 2 3 4 2" xfId="32814" xr:uid="{00000000-0005-0000-0000-0000F2770000}"/>
    <cellStyle name="Normal 29 6 2 3 4 2 2" xfId="32815" xr:uid="{00000000-0005-0000-0000-0000F3770000}"/>
    <cellStyle name="Normal 29 6 2 3 4 3" xfId="32816" xr:uid="{00000000-0005-0000-0000-0000F4770000}"/>
    <cellStyle name="Normal 29 6 2 3 5" xfId="32817" xr:uid="{00000000-0005-0000-0000-0000F5770000}"/>
    <cellStyle name="Normal 29 6 2 3 5 2" xfId="32818" xr:uid="{00000000-0005-0000-0000-0000F6770000}"/>
    <cellStyle name="Normal 29 6 2 3 6" xfId="32819" xr:uid="{00000000-0005-0000-0000-0000F7770000}"/>
    <cellStyle name="Normal 29 6 2 4" xfId="32820" xr:uid="{00000000-0005-0000-0000-0000F8770000}"/>
    <cellStyle name="Normal 29 6 2 4 2" xfId="32821" xr:uid="{00000000-0005-0000-0000-0000F9770000}"/>
    <cellStyle name="Normal 29 6 2 4 2 2" xfId="32822" xr:uid="{00000000-0005-0000-0000-0000FA770000}"/>
    <cellStyle name="Normal 29 6 2 4 2 2 2" xfId="32823" xr:uid="{00000000-0005-0000-0000-0000FB770000}"/>
    <cellStyle name="Normal 29 6 2 4 2 3" xfId="32824" xr:uid="{00000000-0005-0000-0000-0000FC770000}"/>
    <cellStyle name="Normal 29 6 2 4 3" xfId="32825" xr:uid="{00000000-0005-0000-0000-0000FD770000}"/>
    <cellStyle name="Normal 29 6 2 4 3 2" xfId="32826" xr:uid="{00000000-0005-0000-0000-0000FE770000}"/>
    <cellStyle name="Normal 29 6 2 4 4" xfId="32827" xr:uid="{00000000-0005-0000-0000-0000FF770000}"/>
    <cellStyle name="Normal 29 6 2 5" xfId="32828" xr:uid="{00000000-0005-0000-0000-000000780000}"/>
    <cellStyle name="Normal 29 6 2 5 2" xfId="32829" xr:uid="{00000000-0005-0000-0000-000001780000}"/>
    <cellStyle name="Normal 29 6 2 5 2 2" xfId="32830" xr:uid="{00000000-0005-0000-0000-000002780000}"/>
    <cellStyle name="Normal 29 6 2 5 2 2 2" xfId="32831" xr:uid="{00000000-0005-0000-0000-000003780000}"/>
    <cellStyle name="Normal 29 6 2 5 2 3" xfId="32832" xr:uid="{00000000-0005-0000-0000-000004780000}"/>
    <cellStyle name="Normal 29 6 2 5 3" xfId="32833" xr:uid="{00000000-0005-0000-0000-000005780000}"/>
    <cellStyle name="Normal 29 6 2 5 3 2" xfId="32834" xr:uid="{00000000-0005-0000-0000-000006780000}"/>
    <cellStyle name="Normal 29 6 2 5 4" xfId="32835" xr:uid="{00000000-0005-0000-0000-000007780000}"/>
    <cellStyle name="Normal 29 6 2 6" xfId="32836" xr:uid="{00000000-0005-0000-0000-000008780000}"/>
    <cellStyle name="Normal 29 6 2 6 2" xfId="32837" xr:uid="{00000000-0005-0000-0000-000009780000}"/>
    <cellStyle name="Normal 29 6 2 6 2 2" xfId="32838" xr:uid="{00000000-0005-0000-0000-00000A780000}"/>
    <cellStyle name="Normal 29 6 2 6 3" xfId="32839" xr:uid="{00000000-0005-0000-0000-00000B780000}"/>
    <cellStyle name="Normal 29 6 2 7" xfId="32840" xr:uid="{00000000-0005-0000-0000-00000C780000}"/>
    <cellStyle name="Normal 29 6 2 7 2" xfId="32841" xr:uid="{00000000-0005-0000-0000-00000D780000}"/>
    <cellStyle name="Normal 29 6 2 8" xfId="32842" xr:uid="{00000000-0005-0000-0000-00000E780000}"/>
    <cellStyle name="Normal 29 6 2 8 2" xfId="32843" xr:uid="{00000000-0005-0000-0000-00000F780000}"/>
    <cellStyle name="Normal 29 6 2 9" xfId="32844" xr:uid="{00000000-0005-0000-0000-000010780000}"/>
    <cellStyle name="Normal 29 6 3" xfId="32845" xr:uid="{00000000-0005-0000-0000-000011780000}"/>
    <cellStyle name="Normal 29 6 3 2" xfId="32846" xr:uid="{00000000-0005-0000-0000-000012780000}"/>
    <cellStyle name="Normal 29 6 3 2 2" xfId="32847" xr:uid="{00000000-0005-0000-0000-000013780000}"/>
    <cellStyle name="Normal 29 6 3 2 2 2" xfId="32848" xr:uid="{00000000-0005-0000-0000-000014780000}"/>
    <cellStyle name="Normal 29 6 3 2 2 2 2" xfId="32849" xr:uid="{00000000-0005-0000-0000-000015780000}"/>
    <cellStyle name="Normal 29 6 3 2 2 2 2 2" xfId="32850" xr:uid="{00000000-0005-0000-0000-000016780000}"/>
    <cellStyle name="Normal 29 6 3 2 2 2 3" xfId="32851" xr:uid="{00000000-0005-0000-0000-000017780000}"/>
    <cellStyle name="Normal 29 6 3 2 2 3" xfId="32852" xr:uid="{00000000-0005-0000-0000-000018780000}"/>
    <cellStyle name="Normal 29 6 3 2 2 3 2" xfId="32853" xr:uid="{00000000-0005-0000-0000-000019780000}"/>
    <cellStyle name="Normal 29 6 3 2 2 4" xfId="32854" xr:uid="{00000000-0005-0000-0000-00001A780000}"/>
    <cellStyle name="Normal 29 6 3 2 3" xfId="32855" xr:uid="{00000000-0005-0000-0000-00001B780000}"/>
    <cellStyle name="Normal 29 6 3 2 3 2" xfId="32856" xr:uid="{00000000-0005-0000-0000-00001C780000}"/>
    <cellStyle name="Normal 29 6 3 2 3 2 2" xfId="32857" xr:uid="{00000000-0005-0000-0000-00001D780000}"/>
    <cellStyle name="Normal 29 6 3 2 3 2 2 2" xfId="32858" xr:uid="{00000000-0005-0000-0000-00001E780000}"/>
    <cellStyle name="Normal 29 6 3 2 3 2 3" xfId="32859" xr:uid="{00000000-0005-0000-0000-00001F780000}"/>
    <cellStyle name="Normal 29 6 3 2 3 3" xfId="32860" xr:uid="{00000000-0005-0000-0000-000020780000}"/>
    <cellStyle name="Normal 29 6 3 2 3 3 2" xfId="32861" xr:uid="{00000000-0005-0000-0000-000021780000}"/>
    <cellStyle name="Normal 29 6 3 2 3 4" xfId="32862" xr:uid="{00000000-0005-0000-0000-000022780000}"/>
    <cellStyle name="Normal 29 6 3 2 4" xfId="32863" xr:uid="{00000000-0005-0000-0000-000023780000}"/>
    <cellStyle name="Normal 29 6 3 2 4 2" xfId="32864" xr:uid="{00000000-0005-0000-0000-000024780000}"/>
    <cellStyle name="Normal 29 6 3 2 4 2 2" xfId="32865" xr:uid="{00000000-0005-0000-0000-000025780000}"/>
    <cellStyle name="Normal 29 6 3 2 4 3" xfId="32866" xr:uid="{00000000-0005-0000-0000-000026780000}"/>
    <cellStyle name="Normal 29 6 3 2 5" xfId="32867" xr:uid="{00000000-0005-0000-0000-000027780000}"/>
    <cellStyle name="Normal 29 6 3 2 5 2" xfId="32868" xr:uid="{00000000-0005-0000-0000-000028780000}"/>
    <cellStyle name="Normal 29 6 3 2 6" xfId="32869" xr:uid="{00000000-0005-0000-0000-000029780000}"/>
    <cellStyle name="Normal 29 6 3 3" xfId="32870" xr:uid="{00000000-0005-0000-0000-00002A780000}"/>
    <cellStyle name="Normal 29 6 3 3 2" xfId="32871" xr:uid="{00000000-0005-0000-0000-00002B780000}"/>
    <cellStyle name="Normal 29 6 3 3 2 2" xfId="32872" xr:uid="{00000000-0005-0000-0000-00002C780000}"/>
    <cellStyle name="Normal 29 6 3 3 2 2 2" xfId="32873" xr:uid="{00000000-0005-0000-0000-00002D780000}"/>
    <cellStyle name="Normal 29 6 3 3 2 3" xfId="32874" xr:uid="{00000000-0005-0000-0000-00002E780000}"/>
    <cellStyle name="Normal 29 6 3 3 3" xfId="32875" xr:uid="{00000000-0005-0000-0000-00002F780000}"/>
    <cellStyle name="Normal 29 6 3 3 3 2" xfId="32876" xr:uid="{00000000-0005-0000-0000-000030780000}"/>
    <cellStyle name="Normal 29 6 3 3 4" xfId="32877" xr:uid="{00000000-0005-0000-0000-000031780000}"/>
    <cellStyle name="Normal 29 6 3 4" xfId="32878" xr:uid="{00000000-0005-0000-0000-000032780000}"/>
    <cellStyle name="Normal 29 6 3 4 2" xfId="32879" xr:uid="{00000000-0005-0000-0000-000033780000}"/>
    <cellStyle name="Normal 29 6 3 4 2 2" xfId="32880" xr:uid="{00000000-0005-0000-0000-000034780000}"/>
    <cellStyle name="Normal 29 6 3 4 2 2 2" xfId="32881" xr:uid="{00000000-0005-0000-0000-000035780000}"/>
    <cellStyle name="Normal 29 6 3 4 2 3" xfId="32882" xr:uid="{00000000-0005-0000-0000-000036780000}"/>
    <cellStyle name="Normal 29 6 3 4 3" xfId="32883" xr:uid="{00000000-0005-0000-0000-000037780000}"/>
    <cellStyle name="Normal 29 6 3 4 3 2" xfId="32884" xr:uid="{00000000-0005-0000-0000-000038780000}"/>
    <cellStyle name="Normal 29 6 3 4 4" xfId="32885" xr:uid="{00000000-0005-0000-0000-000039780000}"/>
    <cellStyle name="Normal 29 6 3 5" xfId="32886" xr:uid="{00000000-0005-0000-0000-00003A780000}"/>
    <cellStyle name="Normal 29 6 3 5 2" xfId="32887" xr:uid="{00000000-0005-0000-0000-00003B780000}"/>
    <cellStyle name="Normal 29 6 3 5 2 2" xfId="32888" xr:uid="{00000000-0005-0000-0000-00003C780000}"/>
    <cellStyle name="Normal 29 6 3 5 3" xfId="32889" xr:uid="{00000000-0005-0000-0000-00003D780000}"/>
    <cellStyle name="Normal 29 6 3 6" xfId="32890" xr:uid="{00000000-0005-0000-0000-00003E780000}"/>
    <cellStyle name="Normal 29 6 3 6 2" xfId="32891" xr:uid="{00000000-0005-0000-0000-00003F780000}"/>
    <cellStyle name="Normal 29 6 3 7" xfId="32892" xr:uid="{00000000-0005-0000-0000-000040780000}"/>
    <cellStyle name="Normal 29 6 4" xfId="32893" xr:uid="{00000000-0005-0000-0000-000041780000}"/>
    <cellStyle name="Normal 29 6 4 2" xfId="32894" xr:uid="{00000000-0005-0000-0000-000042780000}"/>
    <cellStyle name="Normal 29 6 4 2 2" xfId="32895" xr:uid="{00000000-0005-0000-0000-000043780000}"/>
    <cellStyle name="Normal 29 6 4 2 2 2" xfId="32896" xr:uid="{00000000-0005-0000-0000-000044780000}"/>
    <cellStyle name="Normal 29 6 4 2 2 2 2" xfId="32897" xr:uid="{00000000-0005-0000-0000-000045780000}"/>
    <cellStyle name="Normal 29 6 4 2 2 3" xfId="32898" xr:uid="{00000000-0005-0000-0000-000046780000}"/>
    <cellStyle name="Normal 29 6 4 2 3" xfId="32899" xr:uid="{00000000-0005-0000-0000-000047780000}"/>
    <cellStyle name="Normal 29 6 4 2 3 2" xfId="32900" xr:uid="{00000000-0005-0000-0000-000048780000}"/>
    <cellStyle name="Normal 29 6 4 2 4" xfId="32901" xr:uid="{00000000-0005-0000-0000-000049780000}"/>
    <cellStyle name="Normal 29 6 4 3" xfId="32902" xr:uid="{00000000-0005-0000-0000-00004A780000}"/>
    <cellStyle name="Normal 29 6 4 3 2" xfId="32903" xr:uid="{00000000-0005-0000-0000-00004B780000}"/>
    <cellStyle name="Normal 29 6 4 3 2 2" xfId="32904" xr:uid="{00000000-0005-0000-0000-00004C780000}"/>
    <cellStyle name="Normal 29 6 4 3 2 2 2" xfId="32905" xr:uid="{00000000-0005-0000-0000-00004D780000}"/>
    <cellStyle name="Normal 29 6 4 3 2 3" xfId="32906" xr:uid="{00000000-0005-0000-0000-00004E780000}"/>
    <cellStyle name="Normal 29 6 4 3 3" xfId="32907" xr:uid="{00000000-0005-0000-0000-00004F780000}"/>
    <cellStyle name="Normal 29 6 4 3 3 2" xfId="32908" xr:uid="{00000000-0005-0000-0000-000050780000}"/>
    <cellStyle name="Normal 29 6 4 3 4" xfId="32909" xr:uid="{00000000-0005-0000-0000-000051780000}"/>
    <cellStyle name="Normal 29 6 4 4" xfId="32910" xr:uid="{00000000-0005-0000-0000-000052780000}"/>
    <cellStyle name="Normal 29 6 4 4 2" xfId="32911" xr:uid="{00000000-0005-0000-0000-000053780000}"/>
    <cellStyle name="Normal 29 6 4 4 2 2" xfId="32912" xr:uid="{00000000-0005-0000-0000-000054780000}"/>
    <cellStyle name="Normal 29 6 4 4 3" xfId="32913" xr:uid="{00000000-0005-0000-0000-000055780000}"/>
    <cellStyle name="Normal 29 6 4 5" xfId="32914" xr:uid="{00000000-0005-0000-0000-000056780000}"/>
    <cellStyle name="Normal 29 6 4 5 2" xfId="32915" xr:uid="{00000000-0005-0000-0000-000057780000}"/>
    <cellStyle name="Normal 29 6 4 6" xfId="32916" xr:uid="{00000000-0005-0000-0000-000058780000}"/>
    <cellStyle name="Normal 29 6 5" xfId="32917" xr:uid="{00000000-0005-0000-0000-000059780000}"/>
    <cellStyle name="Normal 29 6 5 2" xfId="32918" xr:uid="{00000000-0005-0000-0000-00005A780000}"/>
    <cellStyle name="Normal 29 6 5 2 2" xfId="32919" xr:uid="{00000000-0005-0000-0000-00005B780000}"/>
    <cellStyle name="Normal 29 6 5 2 2 2" xfId="32920" xr:uid="{00000000-0005-0000-0000-00005C780000}"/>
    <cellStyle name="Normal 29 6 5 2 3" xfId="32921" xr:uid="{00000000-0005-0000-0000-00005D780000}"/>
    <cellStyle name="Normal 29 6 5 3" xfId="32922" xr:uid="{00000000-0005-0000-0000-00005E780000}"/>
    <cellStyle name="Normal 29 6 5 3 2" xfId="32923" xr:uid="{00000000-0005-0000-0000-00005F780000}"/>
    <cellStyle name="Normal 29 6 5 4" xfId="32924" xr:uid="{00000000-0005-0000-0000-000060780000}"/>
    <cellStyle name="Normal 29 6 6" xfId="32925" xr:uid="{00000000-0005-0000-0000-000061780000}"/>
    <cellStyle name="Normal 29 6 6 2" xfId="32926" xr:uid="{00000000-0005-0000-0000-000062780000}"/>
    <cellStyle name="Normal 29 6 6 2 2" xfId="32927" xr:uid="{00000000-0005-0000-0000-000063780000}"/>
    <cellStyle name="Normal 29 6 6 2 2 2" xfId="32928" xr:uid="{00000000-0005-0000-0000-000064780000}"/>
    <cellStyle name="Normal 29 6 6 2 3" xfId="32929" xr:uid="{00000000-0005-0000-0000-000065780000}"/>
    <cellStyle name="Normal 29 6 6 3" xfId="32930" xr:uid="{00000000-0005-0000-0000-000066780000}"/>
    <cellStyle name="Normal 29 6 6 3 2" xfId="32931" xr:uid="{00000000-0005-0000-0000-000067780000}"/>
    <cellStyle name="Normal 29 6 6 4" xfId="32932" xr:uid="{00000000-0005-0000-0000-000068780000}"/>
    <cellStyle name="Normal 29 6 7" xfId="32933" xr:uid="{00000000-0005-0000-0000-000069780000}"/>
    <cellStyle name="Normal 29 6 7 2" xfId="32934" xr:uid="{00000000-0005-0000-0000-00006A780000}"/>
    <cellStyle name="Normal 29 6 7 2 2" xfId="32935" xr:uid="{00000000-0005-0000-0000-00006B780000}"/>
    <cellStyle name="Normal 29 6 7 3" xfId="32936" xr:uid="{00000000-0005-0000-0000-00006C780000}"/>
    <cellStyle name="Normal 29 6 8" xfId="32937" xr:uid="{00000000-0005-0000-0000-00006D780000}"/>
    <cellStyle name="Normal 29 6 8 2" xfId="32938" xr:uid="{00000000-0005-0000-0000-00006E780000}"/>
    <cellStyle name="Normal 29 6 9" xfId="32939" xr:uid="{00000000-0005-0000-0000-00006F780000}"/>
    <cellStyle name="Normal 29 6 9 2" xfId="32940" xr:uid="{00000000-0005-0000-0000-000070780000}"/>
    <cellStyle name="Normal 29 7" xfId="32941" xr:uid="{00000000-0005-0000-0000-000071780000}"/>
    <cellStyle name="Normal 29 7 2" xfId="32942" xr:uid="{00000000-0005-0000-0000-000072780000}"/>
    <cellStyle name="Normal 29 7 2 2" xfId="32943" xr:uid="{00000000-0005-0000-0000-000073780000}"/>
    <cellStyle name="Normal 29 7 2 2 2" xfId="32944" xr:uid="{00000000-0005-0000-0000-000074780000}"/>
    <cellStyle name="Normal 29 7 2 2 2 2" xfId="32945" xr:uid="{00000000-0005-0000-0000-000075780000}"/>
    <cellStyle name="Normal 29 7 2 2 2 2 2" xfId="32946" xr:uid="{00000000-0005-0000-0000-000076780000}"/>
    <cellStyle name="Normal 29 7 2 2 2 2 2 2" xfId="32947" xr:uid="{00000000-0005-0000-0000-000077780000}"/>
    <cellStyle name="Normal 29 7 2 2 2 2 3" xfId="32948" xr:uid="{00000000-0005-0000-0000-000078780000}"/>
    <cellStyle name="Normal 29 7 2 2 2 3" xfId="32949" xr:uid="{00000000-0005-0000-0000-000079780000}"/>
    <cellStyle name="Normal 29 7 2 2 2 3 2" xfId="32950" xr:uid="{00000000-0005-0000-0000-00007A780000}"/>
    <cellStyle name="Normal 29 7 2 2 2 4" xfId="32951" xr:uid="{00000000-0005-0000-0000-00007B780000}"/>
    <cellStyle name="Normal 29 7 2 2 3" xfId="32952" xr:uid="{00000000-0005-0000-0000-00007C780000}"/>
    <cellStyle name="Normal 29 7 2 2 3 2" xfId="32953" xr:uid="{00000000-0005-0000-0000-00007D780000}"/>
    <cellStyle name="Normal 29 7 2 2 3 2 2" xfId="32954" xr:uid="{00000000-0005-0000-0000-00007E780000}"/>
    <cellStyle name="Normal 29 7 2 2 3 2 2 2" xfId="32955" xr:uid="{00000000-0005-0000-0000-00007F780000}"/>
    <cellStyle name="Normal 29 7 2 2 3 2 3" xfId="32956" xr:uid="{00000000-0005-0000-0000-000080780000}"/>
    <cellStyle name="Normal 29 7 2 2 3 3" xfId="32957" xr:uid="{00000000-0005-0000-0000-000081780000}"/>
    <cellStyle name="Normal 29 7 2 2 3 3 2" xfId="32958" xr:uid="{00000000-0005-0000-0000-000082780000}"/>
    <cellStyle name="Normal 29 7 2 2 3 4" xfId="32959" xr:uid="{00000000-0005-0000-0000-000083780000}"/>
    <cellStyle name="Normal 29 7 2 2 4" xfId="32960" xr:uid="{00000000-0005-0000-0000-000084780000}"/>
    <cellStyle name="Normal 29 7 2 2 4 2" xfId="32961" xr:uid="{00000000-0005-0000-0000-000085780000}"/>
    <cellStyle name="Normal 29 7 2 2 4 2 2" xfId="32962" xr:uid="{00000000-0005-0000-0000-000086780000}"/>
    <cellStyle name="Normal 29 7 2 2 4 3" xfId="32963" xr:uid="{00000000-0005-0000-0000-000087780000}"/>
    <cellStyle name="Normal 29 7 2 2 5" xfId="32964" xr:uid="{00000000-0005-0000-0000-000088780000}"/>
    <cellStyle name="Normal 29 7 2 2 5 2" xfId="32965" xr:uid="{00000000-0005-0000-0000-000089780000}"/>
    <cellStyle name="Normal 29 7 2 2 6" xfId="32966" xr:uid="{00000000-0005-0000-0000-00008A780000}"/>
    <cellStyle name="Normal 29 7 2 3" xfId="32967" xr:uid="{00000000-0005-0000-0000-00008B780000}"/>
    <cellStyle name="Normal 29 7 2 3 2" xfId="32968" xr:uid="{00000000-0005-0000-0000-00008C780000}"/>
    <cellStyle name="Normal 29 7 2 3 2 2" xfId="32969" xr:uid="{00000000-0005-0000-0000-00008D780000}"/>
    <cellStyle name="Normal 29 7 2 3 2 2 2" xfId="32970" xr:uid="{00000000-0005-0000-0000-00008E780000}"/>
    <cellStyle name="Normal 29 7 2 3 2 3" xfId="32971" xr:uid="{00000000-0005-0000-0000-00008F780000}"/>
    <cellStyle name="Normal 29 7 2 3 3" xfId="32972" xr:uid="{00000000-0005-0000-0000-000090780000}"/>
    <cellStyle name="Normal 29 7 2 3 3 2" xfId="32973" xr:uid="{00000000-0005-0000-0000-000091780000}"/>
    <cellStyle name="Normal 29 7 2 3 4" xfId="32974" xr:uid="{00000000-0005-0000-0000-000092780000}"/>
    <cellStyle name="Normal 29 7 2 4" xfId="32975" xr:uid="{00000000-0005-0000-0000-000093780000}"/>
    <cellStyle name="Normal 29 7 2 4 2" xfId="32976" xr:uid="{00000000-0005-0000-0000-000094780000}"/>
    <cellStyle name="Normal 29 7 2 4 2 2" xfId="32977" xr:uid="{00000000-0005-0000-0000-000095780000}"/>
    <cellStyle name="Normal 29 7 2 4 2 2 2" xfId="32978" xr:uid="{00000000-0005-0000-0000-000096780000}"/>
    <cellStyle name="Normal 29 7 2 4 2 3" xfId="32979" xr:uid="{00000000-0005-0000-0000-000097780000}"/>
    <cellStyle name="Normal 29 7 2 4 3" xfId="32980" xr:uid="{00000000-0005-0000-0000-000098780000}"/>
    <cellStyle name="Normal 29 7 2 4 3 2" xfId="32981" xr:uid="{00000000-0005-0000-0000-000099780000}"/>
    <cellStyle name="Normal 29 7 2 4 4" xfId="32982" xr:uid="{00000000-0005-0000-0000-00009A780000}"/>
    <cellStyle name="Normal 29 7 2 5" xfId="32983" xr:uid="{00000000-0005-0000-0000-00009B780000}"/>
    <cellStyle name="Normal 29 7 2 5 2" xfId="32984" xr:uid="{00000000-0005-0000-0000-00009C780000}"/>
    <cellStyle name="Normal 29 7 2 5 2 2" xfId="32985" xr:uid="{00000000-0005-0000-0000-00009D780000}"/>
    <cellStyle name="Normal 29 7 2 5 3" xfId="32986" xr:uid="{00000000-0005-0000-0000-00009E780000}"/>
    <cellStyle name="Normal 29 7 2 6" xfId="32987" xr:uid="{00000000-0005-0000-0000-00009F780000}"/>
    <cellStyle name="Normal 29 7 2 6 2" xfId="32988" xr:uid="{00000000-0005-0000-0000-0000A0780000}"/>
    <cellStyle name="Normal 29 7 2 7" xfId="32989" xr:uid="{00000000-0005-0000-0000-0000A1780000}"/>
    <cellStyle name="Normal 29 7 3" xfId="32990" xr:uid="{00000000-0005-0000-0000-0000A2780000}"/>
    <cellStyle name="Normal 29 7 3 2" xfId="32991" xr:uid="{00000000-0005-0000-0000-0000A3780000}"/>
    <cellStyle name="Normal 29 7 3 2 2" xfId="32992" xr:uid="{00000000-0005-0000-0000-0000A4780000}"/>
    <cellStyle name="Normal 29 7 3 2 2 2" xfId="32993" xr:uid="{00000000-0005-0000-0000-0000A5780000}"/>
    <cellStyle name="Normal 29 7 3 2 2 2 2" xfId="32994" xr:uid="{00000000-0005-0000-0000-0000A6780000}"/>
    <cellStyle name="Normal 29 7 3 2 2 3" xfId="32995" xr:uid="{00000000-0005-0000-0000-0000A7780000}"/>
    <cellStyle name="Normal 29 7 3 2 3" xfId="32996" xr:uid="{00000000-0005-0000-0000-0000A8780000}"/>
    <cellStyle name="Normal 29 7 3 2 3 2" xfId="32997" xr:uid="{00000000-0005-0000-0000-0000A9780000}"/>
    <cellStyle name="Normal 29 7 3 2 4" xfId="32998" xr:uid="{00000000-0005-0000-0000-0000AA780000}"/>
    <cellStyle name="Normal 29 7 3 3" xfId="32999" xr:uid="{00000000-0005-0000-0000-0000AB780000}"/>
    <cellStyle name="Normal 29 7 3 3 2" xfId="33000" xr:uid="{00000000-0005-0000-0000-0000AC780000}"/>
    <cellStyle name="Normal 29 7 3 3 2 2" xfId="33001" xr:uid="{00000000-0005-0000-0000-0000AD780000}"/>
    <cellStyle name="Normal 29 7 3 3 2 2 2" xfId="33002" xr:uid="{00000000-0005-0000-0000-0000AE780000}"/>
    <cellStyle name="Normal 29 7 3 3 2 3" xfId="33003" xr:uid="{00000000-0005-0000-0000-0000AF780000}"/>
    <cellStyle name="Normal 29 7 3 3 3" xfId="33004" xr:uid="{00000000-0005-0000-0000-0000B0780000}"/>
    <cellStyle name="Normal 29 7 3 3 3 2" xfId="33005" xr:uid="{00000000-0005-0000-0000-0000B1780000}"/>
    <cellStyle name="Normal 29 7 3 3 4" xfId="33006" xr:uid="{00000000-0005-0000-0000-0000B2780000}"/>
    <cellStyle name="Normal 29 7 3 4" xfId="33007" xr:uid="{00000000-0005-0000-0000-0000B3780000}"/>
    <cellStyle name="Normal 29 7 3 4 2" xfId="33008" xr:uid="{00000000-0005-0000-0000-0000B4780000}"/>
    <cellStyle name="Normal 29 7 3 4 2 2" xfId="33009" xr:uid="{00000000-0005-0000-0000-0000B5780000}"/>
    <cellStyle name="Normal 29 7 3 4 3" xfId="33010" xr:uid="{00000000-0005-0000-0000-0000B6780000}"/>
    <cellStyle name="Normal 29 7 3 5" xfId="33011" xr:uid="{00000000-0005-0000-0000-0000B7780000}"/>
    <cellStyle name="Normal 29 7 3 5 2" xfId="33012" xr:uid="{00000000-0005-0000-0000-0000B8780000}"/>
    <cellStyle name="Normal 29 7 3 6" xfId="33013" xr:uid="{00000000-0005-0000-0000-0000B9780000}"/>
    <cellStyle name="Normal 29 7 4" xfId="33014" xr:uid="{00000000-0005-0000-0000-0000BA780000}"/>
    <cellStyle name="Normal 29 7 4 2" xfId="33015" xr:uid="{00000000-0005-0000-0000-0000BB780000}"/>
    <cellStyle name="Normal 29 7 4 2 2" xfId="33016" xr:uid="{00000000-0005-0000-0000-0000BC780000}"/>
    <cellStyle name="Normal 29 7 4 2 2 2" xfId="33017" xr:uid="{00000000-0005-0000-0000-0000BD780000}"/>
    <cellStyle name="Normal 29 7 4 2 3" xfId="33018" xr:uid="{00000000-0005-0000-0000-0000BE780000}"/>
    <cellStyle name="Normal 29 7 4 3" xfId="33019" xr:uid="{00000000-0005-0000-0000-0000BF780000}"/>
    <cellStyle name="Normal 29 7 4 3 2" xfId="33020" xr:uid="{00000000-0005-0000-0000-0000C0780000}"/>
    <cellStyle name="Normal 29 7 4 4" xfId="33021" xr:uid="{00000000-0005-0000-0000-0000C1780000}"/>
    <cellStyle name="Normal 29 7 5" xfId="33022" xr:uid="{00000000-0005-0000-0000-0000C2780000}"/>
    <cellStyle name="Normal 29 7 5 2" xfId="33023" xr:uid="{00000000-0005-0000-0000-0000C3780000}"/>
    <cellStyle name="Normal 29 7 5 2 2" xfId="33024" xr:uid="{00000000-0005-0000-0000-0000C4780000}"/>
    <cellStyle name="Normal 29 7 5 2 2 2" xfId="33025" xr:uid="{00000000-0005-0000-0000-0000C5780000}"/>
    <cellStyle name="Normal 29 7 5 2 3" xfId="33026" xr:uid="{00000000-0005-0000-0000-0000C6780000}"/>
    <cellStyle name="Normal 29 7 5 3" xfId="33027" xr:uid="{00000000-0005-0000-0000-0000C7780000}"/>
    <cellStyle name="Normal 29 7 5 3 2" xfId="33028" xr:uid="{00000000-0005-0000-0000-0000C8780000}"/>
    <cellStyle name="Normal 29 7 5 4" xfId="33029" xr:uid="{00000000-0005-0000-0000-0000C9780000}"/>
    <cellStyle name="Normal 29 7 6" xfId="33030" xr:uid="{00000000-0005-0000-0000-0000CA780000}"/>
    <cellStyle name="Normal 29 7 6 2" xfId="33031" xr:uid="{00000000-0005-0000-0000-0000CB780000}"/>
    <cellStyle name="Normal 29 7 6 2 2" xfId="33032" xr:uid="{00000000-0005-0000-0000-0000CC780000}"/>
    <cellStyle name="Normal 29 7 6 3" xfId="33033" xr:uid="{00000000-0005-0000-0000-0000CD780000}"/>
    <cellStyle name="Normal 29 7 7" xfId="33034" xr:uid="{00000000-0005-0000-0000-0000CE780000}"/>
    <cellStyle name="Normal 29 7 7 2" xfId="33035" xr:uid="{00000000-0005-0000-0000-0000CF780000}"/>
    <cellStyle name="Normal 29 7 8" xfId="33036" xr:uid="{00000000-0005-0000-0000-0000D0780000}"/>
    <cellStyle name="Normal 29 7 8 2" xfId="33037" xr:uid="{00000000-0005-0000-0000-0000D1780000}"/>
    <cellStyle name="Normal 29 7 9" xfId="33038" xr:uid="{00000000-0005-0000-0000-0000D2780000}"/>
    <cellStyle name="Normal 29 8" xfId="33039" xr:uid="{00000000-0005-0000-0000-0000D3780000}"/>
    <cellStyle name="Normal 29 8 2" xfId="33040" xr:uid="{00000000-0005-0000-0000-0000D4780000}"/>
    <cellStyle name="Normal 29 8 2 2" xfId="33041" xr:uid="{00000000-0005-0000-0000-0000D5780000}"/>
    <cellStyle name="Normal 29 8 2 2 2" xfId="33042" xr:uid="{00000000-0005-0000-0000-0000D6780000}"/>
    <cellStyle name="Normal 29 8 2 2 2 2" xfId="33043" xr:uid="{00000000-0005-0000-0000-0000D7780000}"/>
    <cellStyle name="Normal 29 8 2 2 2 2 2" xfId="33044" xr:uid="{00000000-0005-0000-0000-0000D8780000}"/>
    <cellStyle name="Normal 29 8 2 2 2 3" xfId="33045" xr:uid="{00000000-0005-0000-0000-0000D9780000}"/>
    <cellStyle name="Normal 29 8 2 2 3" xfId="33046" xr:uid="{00000000-0005-0000-0000-0000DA780000}"/>
    <cellStyle name="Normal 29 8 2 2 3 2" xfId="33047" xr:uid="{00000000-0005-0000-0000-0000DB780000}"/>
    <cellStyle name="Normal 29 8 2 2 4" xfId="33048" xr:uid="{00000000-0005-0000-0000-0000DC780000}"/>
    <cellStyle name="Normal 29 8 2 3" xfId="33049" xr:uid="{00000000-0005-0000-0000-0000DD780000}"/>
    <cellStyle name="Normal 29 8 2 3 2" xfId="33050" xr:uid="{00000000-0005-0000-0000-0000DE780000}"/>
    <cellStyle name="Normal 29 8 2 3 2 2" xfId="33051" xr:uid="{00000000-0005-0000-0000-0000DF780000}"/>
    <cellStyle name="Normal 29 8 2 3 2 2 2" xfId="33052" xr:uid="{00000000-0005-0000-0000-0000E0780000}"/>
    <cellStyle name="Normal 29 8 2 3 2 3" xfId="33053" xr:uid="{00000000-0005-0000-0000-0000E1780000}"/>
    <cellStyle name="Normal 29 8 2 3 3" xfId="33054" xr:uid="{00000000-0005-0000-0000-0000E2780000}"/>
    <cellStyle name="Normal 29 8 2 3 3 2" xfId="33055" xr:uid="{00000000-0005-0000-0000-0000E3780000}"/>
    <cellStyle name="Normal 29 8 2 3 4" xfId="33056" xr:uid="{00000000-0005-0000-0000-0000E4780000}"/>
    <cellStyle name="Normal 29 8 2 4" xfId="33057" xr:uid="{00000000-0005-0000-0000-0000E5780000}"/>
    <cellStyle name="Normal 29 8 2 4 2" xfId="33058" xr:uid="{00000000-0005-0000-0000-0000E6780000}"/>
    <cellStyle name="Normal 29 8 2 4 2 2" xfId="33059" xr:uid="{00000000-0005-0000-0000-0000E7780000}"/>
    <cellStyle name="Normal 29 8 2 4 3" xfId="33060" xr:uid="{00000000-0005-0000-0000-0000E8780000}"/>
    <cellStyle name="Normal 29 8 2 5" xfId="33061" xr:uid="{00000000-0005-0000-0000-0000E9780000}"/>
    <cellStyle name="Normal 29 8 2 5 2" xfId="33062" xr:uid="{00000000-0005-0000-0000-0000EA780000}"/>
    <cellStyle name="Normal 29 8 2 6" xfId="33063" xr:uid="{00000000-0005-0000-0000-0000EB780000}"/>
    <cellStyle name="Normal 29 8 3" xfId="33064" xr:uid="{00000000-0005-0000-0000-0000EC780000}"/>
    <cellStyle name="Normal 29 8 3 2" xfId="33065" xr:uid="{00000000-0005-0000-0000-0000ED780000}"/>
    <cellStyle name="Normal 29 8 3 2 2" xfId="33066" xr:uid="{00000000-0005-0000-0000-0000EE780000}"/>
    <cellStyle name="Normal 29 8 3 2 2 2" xfId="33067" xr:uid="{00000000-0005-0000-0000-0000EF780000}"/>
    <cellStyle name="Normal 29 8 3 2 3" xfId="33068" xr:uid="{00000000-0005-0000-0000-0000F0780000}"/>
    <cellStyle name="Normal 29 8 3 3" xfId="33069" xr:uid="{00000000-0005-0000-0000-0000F1780000}"/>
    <cellStyle name="Normal 29 8 3 3 2" xfId="33070" xr:uid="{00000000-0005-0000-0000-0000F2780000}"/>
    <cellStyle name="Normal 29 8 3 4" xfId="33071" xr:uid="{00000000-0005-0000-0000-0000F3780000}"/>
    <cellStyle name="Normal 29 8 4" xfId="33072" xr:uid="{00000000-0005-0000-0000-0000F4780000}"/>
    <cellStyle name="Normal 29 8 4 2" xfId="33073" xr:uid="{00000000-0005-0000-0000-0000F5780000}"/>
    <cellStyle name="Normal 29 8 4 2 2" xfId="33074" xr:uid="{00000000-0005-0000-0000-0000F6780000}"/>
    <cellStyle name="Normal 29 8 4 2 2 2" xfId="33075" xr:uid="{00000000-0005-0000-0000-0000F7780000}"/>
    <cellStyle name="Normal 29 8 4 2 3" xfId="33076" xr:uid="{00000000-0005-0000-0000-0000F8780000}"/>
    <cellStyle name="Normal 29 8 4 3" xfId="33077" xr:uid="{00000000-0005-0000-0000-0000F9780000}"/>
    <cellStyle name="Normal 29 8 4 3 2" xfId="33078" xr:uid="{00000000-0005-0000-0000-0000FA780000}"/>
    <cellStyle name="Normal 29 8 4 4" xfId="33079" xr:uid="{00000000-0005-0000-0000-0000FB780000}"/>
    <cellStyle name="Normal 29 8 5" xfId="33080" xr:uid="{00000000-0005-0000-0000-0000FC780000}"/>
    <cellStyle name="Normal 29 8 5 2" xfId="33081" xr:uid="{00000000-0005-0000-0000-0000FD780000}"/>
    <cellStyle name="Normal 29 8 5 2 2" xfId="33082" xr:uid="{00000000-0005-0000-0000-0000FE780000}"/>
    <cellStyle name="Normal 29 8 5 3" xfId="33083" xr:uid="{00000000-0005-0000-0000-0000FF780000}"/>
    <cellStyle name="Normal 29 8 6" xfId="33084" xr:uid="{00000000-0005-0000-0000-000000790000}"/>
    <cellStyle name="Normal 29 8 6 2" xfId="33085" xr:uid="{00000000-0005-0000-0000-000001790000}"/>
    <cellStyle name="Normal 29 8 7" xfId="33086" xr:uid="{00000000-0005-0000-0000-000002790000}"/>
    <cellStyle name="Normal 29 9" xfId="33087" xr:uid="{00000000-0005-0000-0000-000003790000}"/>
    <cellStyle name="Normal 29 9 2" xfId="33088" xr:uid="{00000000-0005-0000-0000-000004790000}"/>
    <cellStyle name="Normal 29 9 2 2" xfId="33089" xr:uid="{00000000-0005-0000-0000-000005790000}"/>
    <cellStyle name="Normal 29 9 2 2 2" xfId="33090" xr:uid="{00000000-0005-0000-0000-000006790000}"/>
    <cellStyle name="Normal 29 9 2 2 2 2" xfId="33091" xr:uid="{00000000-0005-0000-0000-000007790000}"/>
    <cellStyle name="Normal 29 9 2 2 3" xfId="33092" xr:uid="{00000000-0005-0000-0000-000008790000}"/>
    <cellStyle name="Normal 29 9 2 3" xfId="33093" xr:uid="{00000000-0005-0000-0000-000009790000}"/>
    <cellStyle name="Normal 29 9 2 3 2" xfId="33094" xr:uid="{00000000-0005-0000-0000-00000A790000}"/>
    <cellStyle name="Normal 29 9 2 4" xfId="33095" xr:uid="{00000000-0005-0000-0000-00000B790000}"/>
    <cellStyle name="Normal 29 9 3" xfId="33096" xr:uid="{00000000-0005-0000-0000-00000C790000}"/>
    <cellStyle name="Normal 29 9 3 2" xfId="33097" xr:uid="{00000000-0005-0000-0000-00000D790000}"/>
    <cellStyle name="Normal 29 9 3 2 2" xfId="33098" xr:uid="{00000000-0005-0000-0000-00000E790000}"/>
    <cellStyle name="Normal 29 9 3 2 2 2" xfId="33099" xr:uid="{00000000-0005-0000-0000-00000F790000}"/>
    <cellStyle name="Normal 29 9 3 2 3" xfId="33100" xr:uid="{00000000-0005-0000-0000-000010790000}"/>
    <cellStyle name="Normal 29 9 3 3" xfId="33101" xr:uid="{00000000-0005-0000-0000-000011790000}"/>
    <cellStyle name="Normal 29 9 3 3 2" xfId="33102" xr:uid="{00000000-0005-0000-0000-000012790000}"/>
    <cellStyle name="Normal 29 9 3 4" xfId="33103" xr:uid="{00000000-0005-0000-0000-000013790000}"/>
    <cellStyle name="Normal 29 9 4" xfId="33104" xr:uid="{00000000-0005-0000-0000-000014790000}"/>
    <cellStyle name="Normal 29 9 4 2" xfId="33105" xr:uid="{00000000-0005-0000-0000-000015790000}"/>
    <cellStyle name="Normal 29 9 4 2 2" xfId="33106" xr:uid="{00000000-0005-0000-0000-000016790000}"/>
    <cellStyle name="Normal 29 9 4 3" xfId="33107" xr:uid="{00000000-0005-0000-0000-000017790000}"/>
    <cellStyle name="Normal 29 9 5" xfId="33108" xr:uid="{00000000-0005-0000-0000-000018790000}"/>
    <cellStyle name="Normal 29 9 5 2" xfId="33109" xr:uid="{00000000-0005-0000-0000-000019790000}"/>
    <cellStyle name="Normal 29 9 6" xfId="33110" xr:uid="{00000000-0005-0000-0000-00001A790000}"/>
    <cellStyle name="Normal 3" xfId="2084" xr:uid="{00000000-0005-0000-0000-00001B790000}"/>
    <cellStyle name="Normal 3 2" xfId="5885" xr:uid="{00000000-0005-0000-0000-00001C790000}"/>
    <cellStyle name="Normal 3 2 2" xfId="7637" xr:uid="{00000000-0005-0000-0000-00001D790000}"/>
    <cellStyle name="Normal 3 2 2 2" xfId="13485" xr:uid="{00000000-0005-0000-0000-00001E790000}"/>
    <cellStyle name="Normal 3 2 3" xfId="13730" xr:uid="{00000000-0005-0000-0000-00001F790000}"/>
    <cellStyle name="Normal 3 2 4" xfId="13887" xr:uid="{00000000-0005-0000-0000-000020790000}"/>
    <cellStyle name="Normal 3 2 5" xfId="13353" xr:uid="{00000000-0005-0000-0000-000021790000}"/>
    <cellStyle name="Normal 3 2 6" xfId="14069" xr:uid="{00000000-0005-0000-0000-000022790000}"/>
    <cellStyle name="Normal 3 3" xfId="13390" xr:uid="{00000000-0005-0000-0000-000023790000}"/>
    <cellStyle name="Normal 3 3 2" xfId="33111" xr:uid="{00000000-0005-0000-0000-000024790000}"/>
    <cellStyle name="Normal 3 4" xfId="12875" xr:uid="{00000000-0005-0000-0000-000025790000}"/>
    <cellStyle name="Normal 3 4 2" xfId="13457" xr:uid="{00000000-0005-0000-0000-000026790000}"/>
    <cellStyle name="Normal 3 5" xfId="13571" xr:uid="{00000000-0005-0000-0000-000027790000}"/>
    <cellStyle name="Normal 30" xfId="13593" xr:uid="{00000000-0005-0000-0000-000028790000}"/>
    <cellStyle name="Normal 30 10" xfId="33112" xr:uid="{00000000-0005-0000-0000-000029790000}"/>
    <cellStyle name="Normal 30 10 2" xfId="33113" xr:uid="{00000000-0005-0000-0000-00002A790000}"/>
    <cellStyle name="Normal 30 10 2 2" xfId="33114" xr:uid="{00000000-0005-0000-0000-00002B790000}"/>
    <cellStyle name="Normal 30 10 2 2 2" xfId="33115" xr:uid="{00000000-0005-0000-0000-00002C790000}"/>
    <cellStyle name="Normal 30 10 2 3" xfId="33116" xr:uid="{00000000-0005-0000-0000-00002D790000}"/>
    <cellStyle name="Normal 30 10 3" xfId="33117" xr:uid="{00000000-0005-0000-0000-00002E790000}"/>
    <cellStyle name="Normal 30 10 3 2" xfId="33118" xr:uid="{00000000-0005-0000-0000-00002F790000}"/>
    <cellStyle name="Normal 30 10 4" xfId="33119" xr:uid="{00000000-0005-0000-0000-000030790000}"/>
    <cellStyle name="Normal 30 11" xfId="33120" xr:uid="{00000000-0005-0000-0000-000031790000}"/>
    <cellStyle name="Normal 30 11 2" xfId="33121" xr:uid="{00000000-0005-0000-0000-000032790000}"/>
    <cellStyle name="Normal 30 11 2 2" xfId="33122" xr:uid="{00000000-0005-0000-0000-000033790000}"/>
    <cellStyle name="Normal 30 11 2 2 2" xfId="33123" xr:uid="{00000000-0005-0000-0000-000034790000}"/>
    <cellStyle name="Normal 30 11 2 3" xfId="33124" xr:uid="{00000000-0005-0000-0000-000035790000}"/>
    <cellStyle name="Normal 30 11 3" xfId="33125" xr:uid="{00000000-0005-0000-0000-000036790000}"/>
    <cellStyle name="Normal 30 11 3 2" xfId="33126" xr:uid="{00000000-0005-0000-0000-000037790000}"/>
    <cellStyle name="Normal 30 11 4" xfId="33127" xr:uid="{00000000-0005-0000-0000-000038790000}"/>
    <cellStyle name="Normal 30 12" xfId="33128" xr:uid="{00000000-0005-0000-0000-000039790000}"/>
    <cellStyle name="Normal 30 12 2" xfId="33129" xr:uid="{00000000-0005-0000-0000-00003A790000}"/>
    <cellStyle name="Normal 30 12 2 2" xfId="33130" xr:uid="{00000000-0005-0000-0000-00003B790000}"/>
    <cellStyle name="Normal 30 12 3" xfId="33131" xr:uid="{00000000-0005-0000-0000-00003C790000}"/>
    <cellStyle name="Normal 30 13" xfId="33132" xr:uid="{00000000-0005-0000-0000-00003D790000}"/>
    <cellStyle name="Normal 30 13 2" xfId="33133" xr:uid="{00000000-0005-0000-0000-00003E790000}"/>
    <cellStyle name="Normal 30 14" xfId="33134" xr:uid="{00000000-0005-0000-0000-00003F790000}"/>
    <cellStyle name="Normal 30 14 2" xfId="33135" xr:uid="{00000000-0005-0000-0000-000040790000}"/>
    <cellStyle name="Normal 30 15" xfId="33136" xr:uid="{00000000-0005-0000-0000-000041790000}"/>
    <cellStyle name="Normal 30 2" xfId="33137" xr:uid="{00000000-0005-0000-0000-000042790000}"/>
    <cellStyle name="Normal 30 2 10" xfId="33138" xr:uid="{00000000-0005-0000-0000-000043790000}"/>
    <cellStyle name="Normal 30 2 10 2" xfId="33139" xr:uid="{00000000-0005-0000-0000-000044790000}"/>
    <cellStyle name="Normal 30 2 10 2 2" xfId="33140" xr:uid="{00000000-0005-0000-0000-000045790000}"/>
    <cellStyle name="Normal 30 2 10 2 2 2" xfId="33141" xr:uid="{00000000-0005-0000-0000-000046790000}"/>
    <cellStyle name="Normal 30 2 10 2 3" xfId="33142" xr:uid="{00000000-0005-0000-0000-000047790000}"/>
    <cellStyle name="Normal 30 2 10 3" xfId="33143" xr:uid="{00000000-0005-0000-0000-000048790000}"/>
    <cellStyle name="Normal 30 2 10 3 2" xfId="33144" xr:uid="{00000000-0005-0000-0000-000049790000}"/>
    <cellStyle name="Normal 30 2 10 4" xfId="33145" xr:uid="{00000000-0005-0000-0000-00004A790000}"/>
    <cellStyle name="Normal 30 2 11" xfId="33146" xr:uid="{00000000-0005-0000-0000-00004B790000}"/>
    <cellStyle name="Normal 30 2 11 2" xfId="33147" xr:uid="{00000000-0005-0000-0000-00004C790000}"/>
    <cellStyle name="Normal 30 2 11 2 2" xfId="33148" xr:uid="{00000000-0005-0000-0000-00004D790000}"/>
    <cellStyle name="Normal 30 2 11 3" xfId="33149" xr:uid="{00000000-0005-0000-0000-00004E790000}"/>
    <cellStyle name="Normal 30 2 12" xfId="33150" xr:uid="{00000000-0005-0000-0000-00004F790000}"/>
    <cellStyle name="Normal 30 2 12 2" xfId="33151" xr:uid="{00000000-0005-0000-0000-000050790000}"/>
    <cellStyle name="Normal 30 2 13" xfId="33152" xr:uid="{00000000-0005-0000-0000-000051790000}"/>
    <cellStyle name="Normal 30 2 13 2" xfId="33153" xr:uid="{00000000-0005-0000-0000-000052790000}"/>
    <cellStyle name="Normal 30 2 14" xfId="33154" xr:uid="{00000000-0005-0000-0000-000053790000}"/>
    <cellStyle name="Normal 30 2 2" xfId="33155" xr:uid="{00000000-0005-0000-0000-000054790000}"/>
    <cellStyle name="Normal 30 2 2 10" xfId="33156" xr:uid="{00000000-0005-0000-0000-000055790000}"/>
    <cellStyle name="Normal 30 2 2 10 2" xfId="33157" xr:uid="{00000000-0005-0000-0000-000056790000}"/>
    <cellStyle name="Normal 30 2 2 10 2 2" xfId="33158" xr:uid="{00000000-0005-0000-0000-000057790000}"/>
    <cellStyle name="Normal 30 2 2 10 3" xfId="33159" xr:uid="{00000000-0005-0000-0000-000058790000}"/>
    <cellStyle name="Normal 30 2 2 11" xfId="33160" xr:uid="{00000000-0005-0000-0000-000059790000}"/>
    <cellStyle name="Normal 30 2 2 11 2" xfId="33161" xr:uid="{00000000-0005-0000-0000-00005A790000}"/>
    <cellStyle name="Normal 30 2 2 12" xfId="33162" xr:uid="{00000000-0005-0000-0000-00005B790000}"/>
    <cellStyle name="Normal 30 2 2 12 2" xfId="33163" xr:uid="{00000000-0005-0000-0000-00005C790000}"/>
    <cellStyle name="Normal 30 2 2 13" xfId="33164" xr:uid="{00000000-0005-0000-0000-00005D790000}"/>
    <cellStyle name="Normal 30 2 2 2" xfId="33165" xr:uid="{00000000-0005-0000-0000-00005E790000}"/>
    <cellStyle name="Normal 30 2 2 2 10" xfId="33166" xr:uid="{00000000-0005-0000-0000-00005F790000}"/>
    <cellStyle name="Normal 30 2 2 2 10 2" xfId="33167" xr:uid="{00000000-0005-0000-0000-000060790000}"/>
    <cellStyle name="Normal 30 2 2 2 11" xfId="33168" xr:uid="{00000000-0005-0000-0000-000061790000}"/>
    <cellStyle name="Normal 30 2 2 2 11 2" xfId="33169" xr:uid="{00000000-0005-0000-0000-000062790000}"/>
    <cellStyle name="Normal 30 2 2 2 12" xfId="33170" xr:uid="{00000000-0005-0000-0000-000063790000}"/>
    <cellStyle name="Normal 30 2 2 2 2" xfId="33171" xr:uid="{00000000-0005-0000-0000-000064790000}"/>
    <cellStyle name="Normal 30 2 2 2 2 10" xfId="33172" xr:uid="{00000000-0005-0000-0000-000065790000}"/>
    <cellStyle name="Normal 30 2 2 2 2 10 2" xfId="33173" xr:uid="{00000000-0005-0000-0000-000066790000}"/>
    <cellStyle name="Normal 30 2 2 2 2 11" xfId="33174" xr:uid="{00000000-0005-0000-0000-000067790000}"/>
    <cellStyle name="Normal 30 2 2 2 2 2" xfId="33175" xr:uid="{00000000-0005-0000-0000-000068790000}"/>
    <cellStyle name="Normal 30 2 2 2 2 2 10" xfId="33176" xr:uid="{00000000-0005-0000-0000-000069790000}"/>
    <cellStyle name="Normal 30 2 2 2 2 2 2" xfId="33177" xr:uid="{00000000-0005-0000-0000-00006A790000}"/>
    <cellStyle name="Normal 30 2 2 2 2 2 2 2" xfId="33178" xr:uid="{00000000-0005-0000-0000-00006B790000}"/>
    <cellStyle name="Normal 30 2 2 2 2 2 2 2 2" xfId="33179" xr:uid="{00000000-0005-0000-0000-00006C790000}"/>
    <cellStyle name="Normal 30 2 2 2 2 2 2 2 2 2" xfId="33180" xr:uid="{00000000-0005-0000-0000-00006D790000}"/>
    <cellStyle name="Normal 30 2 2 2 2 2 2 2 2 2 2" xfId="33181" xr:uid="{00000000-0005-0000-0000-00006E790000}"/>
    <cellStyle name="Normal 30 2 2 2 2 2 2 2 2 2 2 2" xfId="33182" xr:uid="{00000000-0005-0000-0000-00006F790000}"/>
    <cellStyle name="Normal 30 2 2 2 2 2 2 2 2 2 2 2 2" xfId="33183" xr:uid="{00000000-0005-0000-0000-000070790000}"/>
    <cellStyle name="Normal 30 2 2 2 2 2 2 2 2 2 2 3" xfId="33184" xr:uid="{00000000-0005-0000-0000-000071790000}"/>
    <cellStyle name="Normal 30 2 2 2 2 2 2 2 2 2 3" xfId="33185" xr:uid="{00000000-0005-0000-0000-000072790000}"/>
    <cellStyle name="Normal 30 2 2 2 2 2 2 2 2 2 3 2" xfId="33186" xr:uid="{00000000-0005-0000-0000-000073790000}"/>
    <cellStyle name="Normal 30 2 2 2 2 2 2 2 2 2 4" xfId="33187" xr:uid="{00000000-0005-0000-0000-000074790000}"/>
    <cellStyle name="Normal 30 2 2 2 2 2 2 2 2 3" xfId="33188" xr:uid="{00000000-0005-0000-0000-000075790000}"/>
    <cellStyle name="Normal 30 2 2 2 2 2 2 2 2 3 2" xfId="33189" xr:uid="{00000000-0005-0000-0000-000076790000}"/>
    <cellStyle name="Normal 30 2 2 2 2 2 2 2 2 3 2 2" xfId="33190" xr:uid="{00000000-0005-0000-0000-000077790000}"/>
    <cellStyle name="Normal 30 2 2 2 2 2 2 2 2 3 2 2 2" xfId="33191" xr:uid="{00000000-0005-0000-0000-000078790000}"/>
    <cellStyle name="Normal 30 2 2 2 2 2 2 2 2 3 2 3" xfId="33192" xr:uid="{00000000-0005-0000-0000-000079790000}"/>
    <cellStyle name="Normal 30 2 2 2 2 2 2 2 2 3 3" xfId="33193" xr:uid="{00000000-0005-0000-0000-00007A790000}"/>
    <cellStyle name="Normal 30 2 2 2 2 2 2 2 2 3 3 2" xfId="33194" xr:uid="{00000000-0005-0000-0000-00007B790000}"/>
    <cellStyle name="Normal 30 2 2 2 2 2 2 2 2 3 4" xfId="33195" xr:uid="{00000000-0005-0000-0000-00007C790000}"/>
    <cellStyle name="Normal 30 2 2 2 2 2 2 2 2 4" xfId="33196" xr:uid="{00000000-0005-0000-0000-00007D790000}"/>
    <cellStyle name="Normal 30 2 2 2 2 2 2 2 2 4 2" xfId="33197" xr:uid="{00000000-0005-0000-0000-00007E790000}"/>
    <cellStyle name="Normal 30 2 2 2 2 2 2 2 2 4 2 2" xfId="33198" xr:uid="{00000000-0005-0000-0000-00007F790000}"/>
    <cellStyle name="Normal 30 2 2 2 2 2 2 2 2 4 3" xfId="33199" xr:uid="{00000000-0005-0000-0000-000080790000}"/>
    <cellStyle name="Normal 30 2 2 2 2 2 2 2 2 5" xfId="33200" xr:uid="{00000000-0005-0000-0000-000081790000}"/>
    <cellStyle name="Normal 30 2 2 2 2 2 2 2 2 5 2" xfId="33201" xr:uid="{00000000-0005-0000-0000-000082790000}"/>
    <cellStyle name="Normal 30 2 2 2 2 2 2 2 2 6" xfId="33202" xr:uid="{00000000-0005-0000-0000-000083790000}"/>
    <cellStyle name="Normal 30 2 2 2 2 2 2 2 3" xfId="33203" xr:uid="{00000000-0005-0000-0000-000084790000}"/>
    <cellStyle name="Normal 30 2 2 2 2 2 2 2 3 2" xfId="33204" xr:uid="{00000000-0005-0000-0000-000085790000}"/>
    <cellStyle name="Normal 30 2 2 2 2 2 2 2 3 2 2" xfId="33205" xr:uid="{00000000-0005-0000-0000-000086790000}"/>
    <cellStyle name="Normal 30 2 2 2 2 2 2 2 3 2 2 2" xfId="33206" xr:uid="{00000000-0005-0000-0000-000087790000}"/>
    <cellStyle name="Normal 30 2 2 2 2 2 2 2 3 2 3" xfId="33207" xr:uid="{00000000-0005-0000-0000-000088790000}"/>
    <cellStyle name="Normal 30 2 2 2 2 2 2 2 3 3" xfId="33208" xr:uid="{00000000-0005-0000-0000-000089790000}"/>
    <cellStyle name="Normal 30 2 2 2 2 2 2 2 3 3 2" xfId="33209" xr:uid="{00000000-0005-0000-0000-00008A790000}"/>
    <cellStyle name="Normal 30 2 2 2 2 2 2 2 3 4" xfId="33210" xr:uid="{00000000-0005-0000-0000-00008B790000}"/>
    <cellStyle name="Normal 30 2 2 2 2 2 2 2 4" xfId="33211" xr:uid="{00000000-0005-0000-0000-00008C790000}"/>
    <cellStyle name="Normal 30 2 2 2 2 2 2 2 4 2" xfId="33212" xr:uid="{00000000-0005-0000-0000-00008D790000}"/>
    <cellStyle name="Normal 30 2 2 2 2 2 2 2 4 2 2" xfId="33213" xr:uid="{00000000-0005-0000-0000-00008E790000}"/>
    <cellStyle name="Normal 30 2 2 2 2 2 2 2 4 2 2 2" xfId="33214" xr:uid="{00000000-0005-0000-0000-00008F790000}"/>
    <cellStyle name="Normal 30 2 2 2 2 2 2 2 4 2 3" xfId="33215" xr:uid="{00000000-0005-0000-0000-000090790000}"/>
    <cellStyle name="Normal 30 2 2 2 2 2 2 2 4 3" xfId="33216" xr:uid="{00000000-0005-0000-0000-000091790000}"/>
    <cellStyle name="Normal 30 2 2 2 2 2 2 2 4 3 2" xfId="33217" xr:uid="{00000000-0005-0000-0000-000092790000}"/>
    <cellStyle name="Normal 30 2 2 2 2 2 2 2 4 4" xfId="33218" xr:uid="{00000000-0005-0000-0000-000093790000}"/>
    <cellStyle name="Normal 30 2 2 2 2 2 2 2 5" xfId="33219" xr:uid="{00000000-0005-0000-0000-000094790000}"/>
    <cellStyle name="Normal 30 2 2 2 2 2 2 2 5 2" xfId="33220" xr:uid="{00000000-0005-0000-0000-000095790000}"/>
    <cellStyle name="Normal 30 2 2 2 2 2 2 2 5 2 2" xfId="33221" xr:uid="{00000000-0005-0000-0000-000096790000}"/>
    <cellStyle name="Normal 30 2 2 2 2 2 2 2 5 3" xfId="33222" xr:uid="{00000000-0005-0000-0000-000097790000}"/>
    <cellStyle name="Normal 30 2 2 2 2 2 2 2 6" xfId="33223" xr:uid="{00000000-0005-0000-0000-000098790000}"/>
    <cellStyle name="Normal 30 2 2 2 2 2 2 2 6 2" xfId="33224" xr:uid="{00000000-0005-0000-0000-000099790000}"/>
    <cellStyle name="Normal 30 2 2 2 2 2 2 2 7" xfId="33225" xr:uid="{00000000-0005-0000-0000-00009A790000}"/>
    <cellStyle name="Normal 30 2 2 2 2 2 2 3" xfId="33226" xr:uid="{00000000-0005-0000-0000-00009B790000}"/>
    <cellStyle name="Normal 30 2 2 2 2 2 2 3 2" xfId="33227" xr:uid="{00000000-0005-0000-0000-00009C790000}"/>
    <cellStyle name="Normal 30 2 2 2 2 2 2 3 2 2" xfId="33228" xr:uid="{00000000-0005-0000-0000-00009D790000}"/>
    <cellStyle name="Normal 30 2 2 2 2 2 2 3 2 2 2" xfId="33229" xr:uid="{00000000-0005-0000-0000-00009E790000}"/>
    <cellStyle name="Normal 30 2 2 2 2 2 2 3 2 2 2 2" xfId="33230" xr:uid="{00000000-0005-0000-0000-00009F790000}"/>
    <cellStyle name="Normal 30 2 2 2 2 2 2 3 2 2 3" xfId="33231" xr:uid="{00000000-0005-0000-0000-0000A0790000}"/>
    <cellStyle name="Normal 30 2 2 2 2 2 2 3 2 3" xfId="33232" xr:uid="{00000000-0005-0000-0000-0000A1790000}"/>
    <cellStyle name="Normal 30 2 2 2 2 2 2 3 2 3 2" xfId="33233" xr:uid="{00000000-0005-0000-0000-0000A2790000}"/>
    <cellStyle name="Normal 30 2 2 2 2 2 2 3 2 4" xfId="33234" xr:uid="{00000000-0005-0000-0000-0000A3790000}"/>
    <cellStyle name="Normal 30 2 2 2 2 2 2 3 3" xfId="33235" xr:uid="{00000000-0005-0000-0000-0000A4790000}"/>
    <cellStyle name="Normal 30 2 2 2 2 2 2 3 3 2" xfId="33236" xr:uid="{00000000-0005-0000-0000-0000A5790000}"/>
    <cellStyle name="Normal 30 2 2 2 2 2 2 3 3 2 2" xfId="33237" xr:uid="{00000000-0005-0000-0000-0000A6790000}"/>
    <cellStyle name="Normal 30 2 2 2 2 2 2 3 3 2 2 2" xfId="33238" xr:uid="{00000000-0005-0000-0000-0000A7790000}"/>
    <cellStyle name="Normal 30 2 2 2 2 2 2 3 3 2 3" xfId="33239" xr:uid="{00000000-0005-0000-0000-0000A8790000}"/>
    <cellStyle name="Normal 30 2 2 2 2 2 2 3 3 3" xfId="33240" xr:uid="{00000000-0005-0000-0000-0000A9790000}"/>
    <cellStyle name="Normal 30 2 2 2 2 2 2 3 3 3 2" xfId="33241" xr:uid="{00000000-0005-0000-0000-0000AA790000}"/>
    <cellStyle name="Normal 30 2 2 2 2 2 2 3 3 4" xfId="33242" xr:uid="{00000000-0005-0000-0000-0000AB790000}"/>
    <cellStyle name="Normal 30 2 2 2 2 2 2 3 4" xfId="33243" xr:uid="{00000000-0005-0000-0000-0000AC790000}"/>
    <cellStyle name="Normal 30 2 2 2 2 2 2 3 4 2" xfId="33244" xr:uid="{00000000-0005-0000-0000-0000AD790000}"/>
    <cellStyle name="Normal 30 2 2 2 2 2 2 3 4 2 2" xfId="33245" xr:uid="{00000000-0005-0000-0000-0000AE790000}"/>
    <cellStyle name="Normal 30 2 2 2 2 2 2 3 4 3" xfId="33246" xr:uid="{00000000-0005-0000-0000-0000AF790000}"/>
    <cellStyle name="Normal 30 2 2 2 2 2 2 3 5" xfId="33247" xr:uid="{00000000-0005-0000-0000-0000B0790000}"/>
    <cellStyle name="Normal 30 2 2 2 2 2 2 3 5 2" xfId="33248" xr:uid="{00000000-0005-0000-0000-0000B1790000}"/>
    <cellStyle name="Normal 30 2 2 2 2 2 2 3 6" xfId="33249" xr:uid="{00000000-0005-0000-0000-0000B2790000}"/>
    <cellStyle name="Normal 30 2 2 2 2 2 2 4" xfId="33250" xr:uid="{00000000-0005-0000-0000-0000B3790000}"/>
    <cellStyle name="Normal 30 2 2 2 2 2 2 4 2" xfId="33251" xr:uid="{00000000-0005-0000-0000-0000B4790000}"/>
    <cellStyle name="Normal 30 2 2 2 2 2 2 4 2 2" xfId="33252" xr:uid="{00000000-0005-0000-0000-0000B5790000}"/>
    <cellStyle name="Normal 30 2 2 2 2 2 2 4 2 2 2" xfId="33253" xr:uid="{00000000-0005-0000-0000-0000B6790000}"/>
    <cellStyle name="Normal 30 2 2 2 2 2 2 4 2 3" xfId="33254" xr:uid="{00000000-0005-0000-0000-0000B7790000}"/>
    <cellStyle name="Normal 30 2 2 2 2 2 2 4 3" xfId="33255" xr:uid="{00000000-0005-0000-0000-0000B8790000}"/>
    <cellStyle name="Normal 30 2 2 2 2 2 2 4 3 2" xfId="33256" xr:uid="{00000000-0005-0000-0000-0000B9790000}"/>
    <cellStyle name="Normal 30 2 2 2 2 2 2 4 4" xfId="33257" xr:uid="{00000000-0005-0000-0000-0000BA790000}"/>
    <cellStyle name="Normal 30 2 2 2 2 2 2 5" xfId="33258" xr:uid="{00000000-0005-0000-0000-0000BB790000}"/>
    <cellStyle name="Normal 30 2 2 2 2 2 2 5 2" xfId="33259" xr:uid="{00000000-0005-0000-0000-0000BC790000}"/>
    <cellStyle name="Normal 30 2 2 2 2 2 2 5 2 2" xfId="33260" xr:uid="{00000000-0005-0000-0000-0000BD790000}"/>
    <cellStyle name="Normal 30 2 2 2 2 2 2 5 2 2 2" xfId="33261" xr:uid="{00000000-0005-0000-0000-0000BE790000}"/>
    <cellStyle name="Normal 30 2 2 2 2 2 2 5 2 3" xfId="33262" xr:uid="{00000000-0005-0000-0000-0000BF790000}"/>
    <cellStyle name="Normal 30 2 2 2 2 2 2 5 3" xfId="33263" xr:uid="{00000000-0005-0000-0000-0000C0790000}"/>
    <cellStyle name="Normal 30 2 2 2 2 2 2 5 3 2" xfId="33264" xr:uid="{00000000-0005-0000-0000-0000C1790000}"/>
    <cellStyle name="Normal 30 2 2 2 2 2 2 5 4" xfId="33265" xr:uid="{00000000-0005-0000-0000-0000C2790000}"/>
    <cellStyle name="Normal 30 2 2 2 2 2 2 6" xfId="33266" xr:uid="{00000000-0005-0000-0000-0000C3790000}"/>
    <cellStyle name="Normal 30 2 2 2 2 2 2 6 2" xfId="33267" xr:uid="{00000000-0005-0000-0000-0000C4790000}"/>
    <cellStyle name="Normal 30 2 2 2 2 2 2 6 2 2" xfId="33268" xr:uid="{00000000-0005-0000-0000-0000C5790000}"/>
    <cellStyle name="Normal 30 2 2 2 2 2 2 6 3" xfId="33269" xr:uid="{00000000-0005-0000-0000-0000C6790000}"/>
    <cellStyle name="Normal 30 2 2 2 2 2 2 7" xfId="33270" xr:uid="{00000000-0005-0000-0000-0000C7790000}"/>
    <cellStyle name="Normal 30 2 2 2 2 2 2 7 2" xfId="33271" xr:uid="{00000000-0005-0000-0000-0000C8790000}"/>
    <cellStyle name="Normal 30 2 2 2 2 2 2 8" xfId="33272" xr:uid="{00000000-0005-0000-0000-0000C9790000}"/>
    <cellStyle name="Normal 30 2 2 2 2 2 3" xfId="33273" xr:uid="{00000000-0005-0000-0000-0000CA790000}"/>
    <cellStyle name="Normal 30 2 2 2 2 2 3 2" xfId="33274" xr:uid="{00000000-0005-0000-0000-0000CB790000}"/>
    <cellStyle name="Normal 30 2 2 2 2 2 3 2 2" xfId="33275" xr:uid="{00000000-0005-0000-0000-0000CC790000}"/>
    <cellStyle name="Normal 30 2 2 2 2 2 3 2 2 2" xfId="33276" xr:uid="{00000000-0005-0000-0000-0000CD790000}"/>
    <cellStyle name="Normal 30 2 2 2 2 2 3 2 2 2 2" xfId="33277" xr:uid="{00000000-0005-0000-0000-0000CE790000}"/>
    <cellStyle name="Normal 30 2 2 2 2 2 3 2 2 2 2 2" xfId="33278" xr:uid="{00000000-0005-0000-0000-0000CF790000}"/>
    <cellStyle name="Normal 30 2 2 2 2 2 3 2 2 2 3" xfId="33279" xr:uid="{00000000-0005-0000-0000-0000D0790000}"/>
    <cellStyle name="Normal 30 2 2 2 2 2 3 2 2 3" xfId="33280" xr:uid="{00000000-0005-0000-0000-0000D1790000}"/>
    <cellStyle name="Normal 30 2 2 2 2 2 3 2 2 3 2" xfId="33281" xr:uid="{00000000-0005-0000-0000-0000D2790000}"/>
    <cellStyle name="Normal 30 2 2 2 2 2 3 2 2 4" xfId="33282" xr:uid="{00000000-0005-0000-0000-0000D3790000}"/>
    <cellStyle name="Normal 30 2 2 2 2 2 3 2 3" xfId="33283" xr:uid="{00000000-0005-0000-0000-0000D4790000}"/>
    <cellStyle name="Normal 30 2 2 2 2 2 3 2 3 2" xfId="33284" xr:uid="{00000000-0005-0000-0000-0000D5790000}"/>
    <cellStyle name="Normal 30 2 2 2 2 2 3 2 3 2 2" xfId="33285" xr:uid="{00000000-0005-0000-0000-0000D6790000}"/>
    <cellStyle name="Normal 30 2 2 2 2 2 3 2 3 2 2 2" xfId="33286" xr:uid="{00000000-0005-0000-0000-0000D7790000}"/>
    <cellStyle name="Normal 30 2 2 2 2 2 3 2 3 2 3" xfId="33287" xr:uid="{00000000-0005-0000-0000-0000D8790000}"/>
    <cellStyle name="Normal 30 2 2 2 2 2 3 2 3 3" xfId="33288" xr:uid="{00000000-0005-0000-0000-0000D9790000}"/>
    <cellStyle name="Normal 30 2 2 2 2 2 3 2 3 3 2" xfId="33289" xr:uid="{00000000-0005-0000-0000-0000DA790000}"/>
    <cellStyle name="Normal 30 2 2 2 2 2 3 2 3 4" xfId="33290" xr:uid="{00000000-0005-0000-0000-0000DB790000}"/>
    <cellStyle name="Normal 30 2 2 2 2 2 3 2 4" xfId="33291" xr:uid="{00000000-0005-0000-0000-0000DC790000}"/>
    <cellStyle name="Normal 30 2 2 2 2 2 3 2 4 2" xfId="33292" xr:uid="{00000000-0005-0000-0000-0000DD790000}"/>
    <cellStyle name="Normal 30 2 2 2 2 2 3 2 4 2 2" xfId="33293" xr:uid="{00000000-0005-0000-0000-0000DE790000}"/>
    <cellStyle name="Normal 30 2 2 2 2 2 3 2 4 3" xfId="33294" xr:uid="{00000000-0005-0000-0000-0000DF790000}"/>
    <cellStyle name="Normal 30 2 2 2 2 2 3 2 5" xfId="33295" xr:uid="{00000000-0005-0000-0000-0000E0790000}"/>
    <cellStyle name="Normal 30 2 2 2 2 2 3 2 5 2" xfId="33296" xr:uid="{00000000-0005-0000-0000-0000E1790000}"/>
    <cellStyle name="Normal 30 2 2 2 2 2 3 2 6" xfId="33297" xr:uid="{00000000-0005-0000-0000-0000E2790000}"/>
    <cellStyle name="Normal 30 2 2 2 2 2 3 3" xfId="33298" xr:uid="{00000000-0005-0000-0000-0000E3790000}"/>
    <cellStyle name="Normal 30 2 2 2 2 2 3 3 2" xfId="33299" xr:uid="{00000000-0005-0000-0000-0000E4790000}"/>
    <cellStyle name="Normal 30 2 2 2 2 2 3 3 2 2" xfId="33300" xr:uid="{00000000-0005-0000-0000-0000E5790000}"/>
    <cellStyle name="Normal 30 2 2 2 2 2 3 3 2 2 2" xfId="33301" xr:uid="{00000000-0005-0000-0000-0000E6790000}"/>
    <cellStyle name="Normal 30 2 2 2 2 2 3 3 2 3" xfId="33302" xr:uid="{00000000-0005-0000-0000-0000E7790000}"/>
    <cellStyle name="Normal 30 2 2 2 2 2 3 3 3" xfId="33303" xr:uid="{00000000-0005-0000-0000-0000E8790000}"/>
    <cellStyle name="Normal 30 2 2 2 2 2 3 3 3 2" xfId="33304" xr:uid="{00000000-0005-0000-0000-0000E9790000}"/>
    <cellStyle name="Normal 30 2 2 2 2 2 3 3 4" xfId="33305" xr:uid="{00000000-0005-0000-0000-0000EA790000}"/>
    <cellStyle name="Normal 30 2 2 2 2 2 3 4" xfId="33306" xr:uid="{00000000-0005-0000-0000-0000EB790000}"/>
    <cellStyle name="Normal 30 2 2 2 2 2 3 4 2" xfId="33307" xr:uid="{00000000-0005-0000-0000-0000EC790000}"/>
    <cellStyle name="Normal 30 2 2 2 2 2 3 4 2 2" xfId="33308" xr:uid="{00000000-0005-0000-0000-0000ED790000}"/>
    <cellStyle name="Normal 30 2 2 2 2 2 3 4 2 2 2" xfId="33309" xr:uid="{00000000-0005-0000-0000-0000EE790000}"/>
    <cellStyle name="Normal 30 2 2 2 2 2 3 4 2 3" xfId="33310" xr:uid="{00000000-0005-0000-0000-0000EF790000}"/>
    <cellStyle name="Normal 30 2 2 2 2 2 3 4 3" xfId="33311" xr:uid="{00000000-0005-0000-0000-0000F0790000}"/>
    <cellStyle name="Normal 30 2 2 2 2 2 3 4 3 2" xfId="33312" xr:uid="{00000000-0005-0000-0000-0000F1790000}"/>
    <cellStyle name="Normal 30 2 2 2 2 2 3 4 4" xfId="33313" xr:uid="{00000000-0005-0000-0000-0000F2790000}"/>
    <cellStyle name="Normal 30 2 2 2 2 2 3 5" xfId="33314" xr:uid="{00000000-0005-0000-0000-0000F3790000}"/>
    <cellStyle name="Normal 30 2 2 2 2 2 3 5 2" xfId="33315" xr:uid="{00000000-0005-0000-0000-0000F4790000}"/>
    <cellStyle name="Normal 30 2 2 2 2 2 3 5 2 2" xfId="33316" xr:uid="{00000000-0005-0000-0000-0000F5790000}"/>
    <cellStyle name="Normal 30 2 2 2 2 2 3 5 3" xfId="33317" xr:uid="{00000000-0005-0000-0000-0000F6790000}"/>
    <cellStyle name="Normal 30 2 2 2 2 2 3 6" xfId="33318" xr:uid="{00000000-0005-0000-0000-0000F7790000}"/>
    <cellStyle name="Normal 30 2 2 2 2 2 3 6 2" xfId="33319" xr:uid="{00000000-0005-0000-0000-0000F8790000}"/>
    <cellStyle name="Normal 30 2 2 2 2 2 3 7" xfId="33320" xr:uid="{00000000-0005-0000-0000-0000F9790000}"/>
    <cellStyle name="Normal 30 2 2 2 2 2 4" xfId="33321" xr:uid="{00000000-0005-0000-0000-0000FA790000}"/>
    <cellStyle name="Normal 30 2 2 2 2 2 4 2" xfId="33322" xr:uid="{00000000-0005-0000-0000-0000FB790000}"/>
    <cellStyle name="Normal 30 2 2 2 2 2 4 2 2" xfId="33323" xr:uid="{00000000-0005-0000-0000-0000FC790000}"/>
    <cellStyle name="Normal 30 2 2 2 2 2 4 2 2 2" xfId="33324" xr:uid="{00000000-0005-0000-0000-0000FD790000}"/>
    <cellStyle name="Normal 30 2 2 2 2 2 4 2 2 2 2" xfId="33325" xr:uid="{00000000-0005-0000-0000-0000FE790000}"/>
    <cellStyle name="Normal 30 2 2 2 2 2 4 2 2 3" xfId="33326" xr:uid="{00000000-0005-0000-0000-0000FF790000}"/>
    <cellStyle name="Normal 30 2 2 2 2 2 4 2 3" xfId="33327" xr:uid="{00000000-0005-0000-0000-0000007A0000}"/>
    <cellStyle name="Normal 30 2 2 2 2 2 4 2 3 2" xfId="33328" xr:uid="{00000000-0005-0000-0000-0000017A0000}"/>
    <cellStyle name="Normal 30 2 2 2 2 2 4 2 4" xfId="33329" xr:uid="{00000000-0005-0000-0000-0000027A0000}"/>
    <cellStyle name="Normal 30 2 2 2 2 2 4 3" xfId="33330" xr:uid="{00000000-0005-0000-0000-0000037A0000}"/>
    <cellStyle name="Normal 30 2 2 2 2 2 4 3 2" xfId="33331" xr:uid="{00000000-0005-0000-0000-0000047A0000}"/>
    <cellStyle name="Normal 30 2 2 2 2 2 4 3 2 2" xfId="33332" xr:uid="{00000000-0005-0000-0000-0000057A0000}"/>
    <cellStyle name="Normal 30 2 2 2 2 2 4 3 2 2 2" xfId="33333" xr:uid="{00000000-0005-0000-0000-0000067A0000}"/>
    <cellStyle name="Normal 30 2 2 2 2 2 4 3 2 3" xfId="33334" xr:uid="{00000000-0005-0000-0000-0000077A0000}"/>
    <cellStyle name="Normal 30 2 2 2 2 2 4 3 3" xfId="33335" xr:uid="{00000000-0005-0000-0000-0000087A0000}"/>
    <cellStyle name="Normal 30 2 2 2 2 2 4 3 3 2" xfId="33336" xr:uid="{00000000-0005-0000-0000-0000097A0000}"/>
    <cellStyle name="Normal 30 2 2 2 2 2 4 3 4" xfId="33337" xr:uid="{00000000-0005-0000-0000-00000A7A0000}"/>
    <cellStyle name="Normal 30 2 2 2 2 2 4 4" xfId="33338" xr:uid="{00000000-0005-0000-0000-00000B7A0000}"/>
    <cellStyle name="Normal 30 2 2 2 2 2 4 4 2" xfId="33339" xr:uid="{00000000-0005-0000-0000-00000C7A0000}"/>
    <cellStyle name="Normal 30 2 2 2 2 2 4 4 2 2" xfId="33340" xr:uid="{00000000-0005-0000-0000-00000D7A0000}"/>
    <cellStyle name="Normal 30 2 2 2 2 2 4 4 3" xfId="33341" xr:uid="{00000000-0005-0000-0000-00000E7A0000}"/>
    <cellStyle name="Normal 30 2 2 2 2 2 4 5" xfId="33342" xr:uid="{00000000-0005-0000-0000-00000F7A0000}"/>
    <cellStyle name="Normal 30 2 2 2 2 2 4 5 2" xfId="33343" xr:uid="{00000000-0005-0000-0000-0000107A0000}"/>
    <cellStyle name="Normal 30 2 2 2 2 2 4 6" xfId="33344" xr:uid="{00000000-0005-0000-0000-0000117A0000}"/>
    <cellStyle name="Normal 30 2 2 2 2 2 5" xfId="33345" xr:uid="{00000000-0005-0000-0000-0000127A0000}"/>
    <cellStyle name="Normal 30 2 2 2 2 2 5 2" xfId="33346" xr:uid="{00000000-0005-0000-0000-0000137A0000}"/>
    <cellStyle name="Normal 30 2 2 2 2 2 5 2 2" xfId="33347" xr:uid="{00000000-0005-0000-0000-0000147A0000}"/>
    <cellStyle name="Normal 30 2 2 2 2 2 5 2 2 2" xfId="33348" xr:uid="{00000000-0005-0000-0000-0000157A0000}"/>
    <cellStyle name="Normal 30 2 2 2 2 2 5 2 3" xfId="33349" xr:uid="{00000000-0005-0000-0000-0000167A0000}"/>
    <cellStyle name="Normal 30 2 2 2 2 2 5 3" xfId="33350" xr:uid="{00000000-0005-0000-0000-0000177A0000}"/>
    <cellStyle name="Normal 30 2 2 2 2 2 5 3 2" xfId="33351" xr:uid="{00000000-0005-0000-0000-0000187A0000}"/>
    <cellStyle name="Normal 30 2 2 2 2 2 5 4" xfId="33352" xr:uid="{00000000-0005-0000-0000-0000197A0000}"/>
    <cellStyle name="Normal 30 2 2 2 2 2 6" xfId="33353" xr:uid="{00000000-0005-0000-0000-00001A7A0000}"/>
    <cellStyle name="Normal 30 2 2 2 2 2 6 2" xfId="33354" xr:uid="{00000000-0005-0000-0000-00001B7A0000}"/>
    <cellStyle name="Normal 30 2 2 2 2 2 6 2 2" xfId="33355" xr:uid="{00000000-0005-0000-0000-00001C7A0000}"/>
    <cellStyle name="Normal 30 2 2 2 2 2 6 2 2 2" xfId="33356" xr:uid="{00000000-0005-0000-0000-00001D7A0000}"/>
    <cellStyle name="Normal 30 2 2 2 2 2 6 2 3" xfId="33357" xr:uid="{00000000-0005-0000-0000-00001E7A0000}"/>
    <cellStyle name="Normal 30 2 2 2 2 2 6 3" xfId="33358" xr:uid="{00000000-0005-0000-0000-00001F7A0000}"/>
    <cellStyle name="Normal 30 2 2 2 2 2 6 3 2" xfId="33359" xr:uid="{00000000-0005-0000-0000-0000207A0000}"/>
    <cellStyle name="Normal 30 2 2 2 2 2 6 4" xfId="33360" xr:uid="{00000000-0005-0000-0000-0000217A0000}"/>
    <cellStyle name="Normal 30 2 2 2 2 2 7" xfId="33361" xr:uid="{00000000-0005-0000-0000-0000227A0000}"/>
    <cellStyle name="Normal 30 2 2 2 2 2 7 2" xfId="33362" xr:uid="{00000000-0005-0000-0000-0000237A0000}"/>
    <cellStyle name="Normal 30 2 2 2 2 2 7 2 2" xfId="33363" xr:uid="{00000000-0005-0000-0000-0000247A0000}"/>
    <cellStyle name="Normal 30 2 2 2 2 2 7 3" xfId="33364" xr:uid="{00000000-0005-0000-0000-0000257A0000}"/>
    <cellStyle name="Normal 30 2 2 2 2 2 8" xfId="33365" xr:uid="{00000000-0005-0000-0000-0000267A0000}"/>
    <cellStyle name="Normal 30 2 2 2 2 2 8 2" xfId="33366" xr:uid="{00000000-0005-0000-0000-0000277A0000}"/>
    <cellStyle name="Normal 30 2 2 2 2 2 9" xfId="33367" xr:uid="{00000000-0005-0000-0000-0000287A0000}"/>
    <cellStyle name="Normal 30 2 2 2 2 2 9 2" xfId="33368" xr:uid="{00000000-0005-0000-0000-0000297A0000}"/>
    <cellStyle name="Normal 30 2 2 2 2 3" xfId="33369" xr:uid="{00000000-0005-0000-0000-00002A7A0000}"/>
    <cellStyle name="Normal 30 2 2 2 2 3 2" xfId="33370" xr:uid="{00000000-0005-0000-0000-00002B7A0000}"/>
    <cellStyle name="Normal 30 2 2 2 2 3 2 2" xfId="33371" xr:uid="{00000000-0005-0000-0000-00002C7A0000}"/>
    <cellStyle name="Normal 30 2 2 2 2 3 2 2 2" xfId="33372" xr:uid="{00000000-0005-0000-0000-00002D7A0000}"/>
    <cellStyle name="Normal 30 2 2 2 2 3 2 2 2 2" xfId="33373" xr:uid="{00000000-0005-0000-0000-00002E7A0000}"/>
    <cellStyle name="Normal 30 2 2 2 2 3 2 2 2 2 2" xfId="33374" xr:uid="{00000000-0005-0000-0000-00002F7A0000}"/>
    <cellStyle name="Normal 30 2 2 2 2 3 2 2 2 2 2 2" xfId="33375" xr:uid="{00000000-0005-0000-0000-0000307A0000}"/>
    <cellStyle name="Normal 30 2 2 2 2 3 2 2 2 2 3" xfId="33376" xr:uid="{00000000-0005-0000-0000-0000317A0000}"/>
    <cellStyle name="Normal 30 2 2 2 2 3 2 2 2 3" xfId="33377" xr:uid="{00000000-0005-0000-0000-0000327A0000}"/>
    <cellStyle name="Normal 30 2 2 2 2 3 2 2 2 3 2" xfId="33378" xr:uid="{00000000-0005-0000-0000-0000337A0000}"/>
    <cellStyle name="Normal 30 2 2 2 2 3 2 2 2 4" xfId="33379" xr:uid="{00000000-0005-0000-0000-0000347A0000}"/>
    <cellStyle name="Normal 30 2 2 2 2 3 2 2 3" xfId="33380" xr:uid="{00000000-0005-0000-0000-0000357A0000}"/>
    <cellStyle name="Normal 30 2 2 2 2 3 2 2 3 2" xfId="33381" xr:uid="{00000000-0005-0000-0000-0000367A0000}"/>
    <cellStyle name="Normal 30 2 2 2 2 3 2 2 3 2 2" xfId="33382" xr:uid="{00000000-0005-0000-0000-0000377A0000}"/>
    <cellStyle name="Normal 30 2 2 2 2 3 2 2 3 2 2 2" xfId="33383" xr:uid="{00000000-0005-0000-0000-0000387A0000}"/>
    <cellStyle name="Normal 30 2 2 2 2 3 2 2 3 2 3" xfId="33384" xr:uid="{00000000-0005-0000-0000-0000397A0000}"/>
    <cellStyle name="Normal 30 2 2 2 2 3 2 2 3 3" xfId="33385" xr:uid="{00000000-0005-0000-0000-00003A7A0000}"/>
    <cellStyle name="Normal 30 2 2 2 2 3 2 2 3 3 2" xfId="33386" xr:uid="{00000000-0005-0000-0000-00003B7A0000}"/>
    <cellStyle name="Normal 30 2 2 2 2 3 2 2 3 4" xfId="33387" xr:uid="{00000000-0005-0000-0000-00003C7A0000}"/>
    <cellStyle name="Normal 30 2 2 2 2 3 2 2 4" xfId="33388" xr:uid="{00000000-0005-0000-0000-00003D7A0000}"/>
    <cellStyle name="Normal 30 2 2 2 2 3 2 2 4 2" xfId="33389" xr:uid="{00000000-0005-0000-0000-00003E7A0000}"/>
    <cellStyle name="Normal 30 2 2 2 2 3 2 2 4 2 2" xfId="33390" xr:uid="{00000000-0005-0000-0000-00003F7A0000}"/>
    <cellStyle name="Normal 30 2 2 2 2 3 2 2 4 3" xfId="33391" xr:uid="{00000000-0005-0000-0000-0000407A0000}"/>
    <cellStyle name="Normal 30 2 2 2 2 3 2 2 5" xfId="33392" xr:uid="{00000000-0005-0000-0000-0000417A0000}"/>
    <cellStyle name="Normal 30 2 2 2 2 3 2 2 5 2" xfId="33393" xr:uid="{00000000-0005-0000-0000-0000427A0000}"/>
    <cellStyle name="Normal 30 2 2 2 2 3 2 2 6" xfId="33394" xr:uid="{00000000-0005-0000-0000-0000437A0000}"/>
    <cellStyle name="Normal 30 2 2 2 2 3 2 3" xfId="33395" xr:uid="{00000000-0005-0000-0000-0000447A0000}"/>
    <cellStyle name="Normal 30 2 2 2 2 3 2 3 2" xfId="33396" xr:uid="{00000000-0005-0000-0000-0000457A0000}"/>
    <cellStyle name="Normal 30 2 2 2 2 3 2 3 2 2" xfId="33397" xr:uid="{00000000-0005-0000-0000-0000467A0000}"/>
    <cellStyle name="Normal 30 2 2 2 2 3 2 3 2 2 2" xfId="33398" xr:uid="{00000000-0005-0000-0000-0000477A0000}"/>
    <cellStyle name="Normal 30 2 2 2 2 3 2 3 2 3" xfId="33399" xr:uid="{00000000-0005-0000-0000-0000487A0000}"/>
    <cellStyle name="Normal 30 2 2 2 2 3 2 3 3" xfId="33400" xr:uid="{00000000-0005-0000-0000-0000497A0000}"/>
    <cellStyle name="Normal 30 2 2 2 2 3 2 3 3 2" xfId="33401" xr:uid="{00000000-0005-0000-0000-00004A7A0000}"/>
    <cellStyle name="Normal 30 2 2 2 2 3 2 3 4" xfId="33402" xr:uid="{00000000-0005-0000-0000-00004B7A0000}"/>
    <cellStyle name="Normal 30 2 2 2 2 3 2 4" xfId="33403" xr:uid="{00000000-0005-0000-0000-00004C7A0000}"/>
    <cellStyle name="Normal 30 2 2 2 2 3 2 4 2" xfId="33404" xr:uid="{00000000-0005-0000-0000-00004D7A0000}"/>
    <cellStyle name="Normal 30 2 2 2 2 3 2 4 2 2" xfId="33405" xr:uid="{00000000-0005-0000-0000-00004E7A0000}"/>
    <cellStyle name="Normal 30 2 2 2 2 3 2 4 2 2 2" xfId="33406" xr:uid="{00000000-0005-0000-0000-00004F7A0000}"/>
    <cellStyle name="Normal 30 2 2 2 2 3 2 4 2 3" xfId="33407" xr:uid="{00000000-0005-0000-0000-0000507A0000}"/>
    <cellStyle name="Normal 30 2 2 2 2 3 2 4 3" xfId="33408" xr:uid="{00000000-0005-0000-0000-0000517A0000}"/>
    <cellStyle name="Normal 30 2 2 2 2 3 2 4 3 2" xfId="33409" xr:uid="{00000000-0005-0000-0000-0000527A0000}"/>
    <cellStyle name="Normal 30 2 2 2 2 3 2 4 4" xfId="33410" xr:uid="{00000000-0005-0000-0000-0000537A0000}"/>
    <cellStyle name="Normal 30 2 2 2 2 3 2 5" xfId="33411" xr:uid="{00000000-0005-0000-0000-0000547A0000}"/>
    <cellStyle name="Normal 30 2 2 2 2 3 2 5 2" xfId="33412" xr:uid="{00000000-0005-0000-0000-0000557A0000}"/>
    <cellStyle name="Normal 30 2 2 2 2 3 2 5 2 2" xfId="33413" xr:uid="{00000000-0005-0000-0000-0000567A0000}"/>
    <cellStyle name="Normal 30 2 2 2 2 3 2 5 3" xfId="33414" xr:uid="{00000000-0005-0000-0000-0000577A0000}"/>
    <cellStyle name="Normal 30 2 2 2 2 3 2 6" xfId="33415" xr:uid="{00000000-0005-0000-0000-0000587A0000}"/>
    <cellStyle name="Normal 30 2 2 2 2 3 2 6 2" xfId="33416" xr:uid="{00000000-0005-0000-0000-0000597A0000}"/>
    <cellStyle name="Normal 30 2 2 2 2 3 2 7" xfId="33417" xr:uid="{00000000-0005-0000-0000-00005A7A0000}"/>
    <cellStyle name="Normal 30 2 2 2 2 3 3" xfId="33418" xr:uid="{00000000-0005-0000-0000-00005B7A0000}"/>
    <cellStyle name="Normal 30 2 2 2 2 3 3 2" xfId="33419" xr:uid="{00000000-0005-0000-0000-00005C7A0000}"/>
    <cellStyle name="Normal 30 2 2 2 2 3 3 2 2" xfId="33420" xr:uid="{00000000-0005-0000-0000-00005D7A0000}"/>
    <cellStyle name="Normal 30 2 2 2 2 3 3 2 2 2" xfId="33421" xr:uid="{00000000-0005-0000-0000-00005E7A0000}"/>
    <cellStyle name="Normal 30 2 2 2 2 3 3 2 2 2 2" xfId="33422" xr:uid="{00000000-0005-0000-0000-00005F7A0000}"/>
    <cellStyle name="Normal 30 2 2 2 2 3 3 2 2 3" xfId="33423" xr:uid="{00000000-0005-0000-0000-0000607A0000}"/>
    <cellStyle name="Normal 30 2 2 2 2 3 3 2 3" xfId="33424" xr:uid="{00000000-0005-0000-0000-0000617A0000}"/>
    <cellStyle name="Normal 30 2 2 2 2 3 3 2 3 2" xfId="33425" xr:uid="{00000000-0005-0000-0000-0000627A0000}"/>
    <cellStyle name="Normal 30 2 2 2 2 3 3 2 4" xfId="33426" xr:uid="{00000000-0005-0000-0000-0000637A0000}"/>
    <cellStyle name="Normal 30 2 2 2 2 3 3 3" xfId="33427" xr:uid="{00000000-0005-0000-0000-0000647A0000}"/>
    <cellStyle name="Normal 30 2 2 2 2 3 3 3 2" xfId="33428" xr:uid="{00000000-0005-0000-0000-0000657A0000}"/>
    <cellStyle name="Normal 30 2 2 2 2 3 3 3 2 2" xfId="33429" xr:uid="{00000000-0005-0000-0000-0000667A0000}"/>
    <cellStyle name="Normal 30 2 2 2 2 3 3 3 2 2 2" xfId="33430" xr:uid="{00000000-0005-0000-0000-0000677A0000}"/>
    <cellStyle name="Normal 30 2 2 2 2 3 3 3 2 3" xfId="33431" xr:uid="{00000000-0005-0000-0000-0000687A0000}"/>
    <cellStyle name="Normal 30 2 2 2 2 3 3 3 3" xfId="33432" xr:uid="{00000000-0005-0000-0000-0000697A0000}"/>
    <cellStyle name="Normal 30 2 2 2 2 3 3 3 3 2" xfId="33433" xr:uid="{00000000-0005-0000-0000-00006A7A0000}"/>
    <cellStyle name="Normal 30 2 2 2 2 3 3 3 4" xfId="33434" xr:uid="{00000000-0005-0000-0000-00006B7A0000}"/>
    <cellStyle name="Normal 30 2 2 2 2 3 3 4" xfId="33435" xr:uid="{00000000-0005-0000-0000-00006C7A0000}"/>
    <cellStyle name="Normal 30 2 2 2 2 3 3 4 2" xfId="33436" xr:uid="{00000000-0005-0000-0000-00006D7A0000}"/>
    <cellStyle name="Normal 30 2 2 2 2 3 3 4 2 2" xfId="33437" xr:uid="{00000000-0005-0000-0000-00006E7A0000}"/>
    <cellStyle name="Normal 30 2 2 2 2 3 3 4 3" xfId="33438" xr:uid="{00000000-0005-0000-0000-00006F7A0000}"/>
    <cellStyle name="Normal 30 2 2 2 2 3 3 5" xfId="33439" xr:uid="{00000000-0005-0000-0000-0000707A0000}"/>
    <cellStyle name="Normal 30 2 2 2 2 3 3 5 2" xfId="33440" xr:uid="{00000000-0005-0000-0000-0000717A0000}"/>
    <cellStyle name="Normal 30 2 2 2 2 3 3 6" xfId="33441" xr:uid="{00000000-0005-0000-0000-0000727A0000}"/>
    <cellStyle name="Normal 30 2 2 2 2 3 4" xfId="33442" xr:uid="{00000000-0005-0000-0000-0000737A0000}"/>
    <cellStyle name="Normal 30 2 2 2 2 3 4 2" xfId="33443" xr:uid="{00000000-0005-0000-0000-0000747A0000}"/>
    <cellStyle name="Normal 30 2 2 2 2 3 4 2 2" xfId="33444" xr:uid="{00000000-0005-0000-0000-0000757A0000}"/>
    <cellStyle name="Normal 30 2 2 2 2 3 4 2 2 2" xfId="33445" xr:uid="{00000000-0005-0000-0000-0000767A0000}"/>
    <cellStyle name="Normal 30 2 2 2 2 3 4 2 3" xfId="33446" xr:uid="{00000000-0005-0000-0000-0000777A0000}"/>
    <cellStyle name="Normal 30 2 2 2 2 3 4 3" xfId="33447" xr:uid="{00000000-0005-0000-0000-0000787A0000}"/>
    <cellStyle name="Normal 30 2 2 2 2 3 4 3 2" xfId="33448" xr:uid="{00000000-0005-0000-0000-0000797A0000}"/>
    <cellStyle name="Normal 30 2 2 2 2 3 4 4" xfId="33449" xr:uid="{00000000-0005-0000-0000-00007A7A0000}"/>
    <cellStyle name="Normal 30 2 2 2 2 3 5" xfId="33450" xr:uid="{00000000-0005-0000-0000-00007B7A0000}"/>
    <cellStyle name="Normal 30 2 2 2 2 3 5 2" xfId="33451" xr:uid="{00000000-0005-0000-0000-00007C7A0000}"/>
    <cellStyle name="Normal 30 2 2 2 2 3 5 2 2" xfId="33452" xr:uid="{00000000-0005-0000-0000-00007D7A0000}"/>
    <cellStyle name="Normal 30 2 2 2 2 3 5 2 2 2" xfId="33453" xr:uid="{00000000-0005-0000-0000-00007E7A0000}"/>
    <cellStyle name="Normal 30 2 2 2 2 3 5 2 3" xfId="33454" xr:uid="{00000000-0005-0000-0000-00007F7A0000}"/>
    <cellStyle name="Normal 30 2 2 2 2 3 5 3" xfId="33455" xr:uid="{00000000-0005-0000-0000-0000807A0000}"/>
    <cellStyle name="Normal 30 2 2 2 2 3 5 3 2" xfId="33456" xr:uid="{00000000-0005-0000-0000-0000817A0000}"/>
    <cellStyle name="Normal 30 2 2 2 2 3 5 4" xfId="33457" xr:uid="{00000000-0005-0000-0000-0000827A0000}"/>
    <cellStyle name="Normal 30 2 2 2 2 3 6" xfId="33458" xr:uid="{00000000-0005-0000-0000-0000837A0000}"/>
    <cellStyle name="Normal 30 2 2 2 2 3 6 2" xfId="33459" xr:uid="{00000000-0005-0000-0000-0000847A0000}"/>
    <cellStyle name="Normal 30 2 2 2 2 3 6 2 2" xfId="33460" xr:uid="{00000000-0005-0000-0000-0000857A0000}"/>
    <cellStyle name="Normal 30 2 2 2 2 3 6 3" xfId="33461" xr:uid="{00000000-0005-0000-0000-0000867A0000}"/>
    <cellStyle name="Normal 30 2 2 2 2 3 7" xfId="33462" xr:uid="{00000000-0005-0000-0000-0000877A0000}"/>
    <cellStyle name="Normal 30 2 2 2 2 3 7 2" xfId="33463" xr:uid="{00000000-0005-0000-0000-0000887A0000}"/>
    <cellStyle name="Normal 30 2 2 2 2 3 8" xfId="33464" xr:uid="{00000000-0005-0000-0000-0000897A0000}"/>
    <cellStyle name="Normal 30 2 2 2 2 4" xfId="33465" xr:uid="{00000000-0005-0000-0000-00008A7A0000}"/>
    <cellStyle name="Normal 30 2 2 2 2 4 2" xfId="33466" xr:uid="{00000000-0005-0000-0000-00008B7A0000}"/>
    <cellStyle name="Normal 30 2 2 2 2 4 2 2" xfId="33467" xr:uid="{00000000-0005-0000-0000-00008C7A0000}"/>
    <cellStyle name="Normal 30 2 2 2 2 4 2 2 2" xfId="33468" xr:uid="{00000000-0005-0000-0000-00008D7A0000}"/>
    <cellStyle name="Normal 30 2 2 2 2 4 2 2 2 2" xfId="33469" xr:uid="{00000000-0005-0000-0000-00008E7A0000}"/>
    <cellStyle name="Normal 30 2 2 2 2 4 2 2 2 2 2" xfId="33470" xr:uid="{00000000-0005-0000-0000-00008F7A0000}"/>
    <cellStyle name="Normal 30 2 2 2 2 4 2 2 2 3" xfId="33471" xr:uid="{00000000-0005-0000-0000-0000907A0000}"/>
    <cellStyle name="Normal 30 2 2 2 2 4 2 2 3" xfId="33472" xr:uid="{00000000-0005-0000-0000-0000917A0000}"/>
    <cellStyle name="Normal 30 2 2 2 2 4 2 2 3 2" xfId="33473" xr:uid="{00000000-0005-0000-0000-0000927A0000}"/>
    <cellStyle name="Normal 30 2 2 2 2 4 2 2 4" xfId="33474" xr:uid="{00000000-0005-0000-0000-0000937A0000}"/>
    <cellStyle name="Normal 30 2 2 2 2 4 2 3" xfId="33475" xr:uid="{00000000-0005-0000-0000-0000947A0000}"/>
    <cellStyle name="Normal 30 2 2 2 2 4 2 3 2" xfId="33476" xr:uid="{00000000-0005-0000-0000-0000957A0000}"/>
    <cellStyle name="Normal 30 2 2 2 2 4 2 3 2 2" xfId="33477" xr:uid="{00000000-0005-0000-0000-0000967A0000}"/>
    <cellStyle name="Normal 30 2 2 2 2 4 2 3 2 2 2" xfId="33478" xr:uid="{00000000-0005-0000-0000-0000977A0000}"/>
    <cellStyle name="Normal 30 2 2 2 2 4 2 3 2 3" xfId="33479" xr:uid="{00000000-0005-0000-0000-0000987A0000}"/>
    <cellStyle name="Normal 30 2 2 2 2 4 2 3 3" xfId="33480" xr:uid="{00000000-0005-0000-0000-0000997A0000}"/>
    <cellStyle name="Normal 30 2 2 2 2 4 2 3 3 2" xfId="33481" xr:uid="{00000000-0005-0000-0000-00009A7A0000}"/>
    <cellStyle name="Normal 30 2 2 2 2 4 2 3 4" xfId="33482" xr:uid="{00000000-0005-0000-0000-00009B7A0000}"/>
    <cellStyle name="Normal 30 2 2 2 2 4 2 4" xfId="33483" xr:uid="{00000000-0005-0000-0000-00009C7A0000}"/>
    <cellStyle name="Normal 30 2 2 2 2 4 2 4 2" xfId="33484" xr:uid="{00000000-0005-0000-0000-00009D7A0000}"/>
    <cellStyle name="Normal 30 2 2 2 2 4 2 4 2 2" xfId="33485" xr:uid="{00000000-0005-0000-0000-00009E7A0000}"/>
    <cellStyle name="Normal 30 2 2 2 2 4 2 4 3" xfId="33486" xr:uid="{00000000-0005-0000-0000-00009F7A0000}"/>
    <cellStyle name="Normal 30 2 2 2 2 4 2 5" xfId="33487" xr:uid="{00000000-0005-0000-0000-0000A07A0000}"/>
    <cellStyle name="Normal 30 2 2 2 2 4 2 5 2" xfId="33488" xr:uid="{00000000-0005-0000-0000-0000A17A0000}"/>
    <cellStyle name="Normal 30 2 2 2 2 4 2 6" xfId="33489" xr:uid="{00000000-0005-0000-0000-0000A27A0000}"/>
    <cellStyle name="Normal 30 2 2 2 2 4 3" xfId="33490" xr:uid="{00000000-0005-0000-0000-0000A37A0000}"/>
    <cellStyle name="Normal 30 2 2 2 2 4 3 2" xfId="33491" xr:uid="{00000000-0005-0000-0000-0000A47A0000}"/>
    <cellStyle name="Normal 30 2 2 2 2 4 3 2 2" xfId="33492" xr:uid="{00000000-0005-0000-0000-0000A57A0000}"/>
    <cellStyle name="Normal 30 2 2 2 2 4 3 2 2 2" xfId="33493" xr:uid="{00000000-0005-0000-0000-0000A67A0000}"/>
    <cellStyle name="Normal 30 2 2 2 2 4 3 2 3" xfId="33494" xr:uid="{00000000-0005-0000-0000-0000A77A0000}"/>
    <cellStyle name="Normal 30 2 2 2 2 4 3 3" xfId="33495" xr:uid="{00000000-0005-0000-0000-0000A87A0000}"/>
    <cellStyle name="Normal 30 2 2 2 2 4 3 3 2" xfId="33496" xr:uid="{00000000-0005-0000-0000-0000A97A0000}"/>
    <cellStyle name="Normal 30 2 2 2 2 4 3 4" xfId="33497" xr:uid="{00000000-0005-0000-0000-0000AA7A0000}"/>
    <cellStyle name="Normal 30 2 2 2 2 4 4" xfId="33498" xr:uid="{00000000-0005-0000-0000-0000AB7A0000}"/>
    <cellStyle name="Normal 30 2 2 2 2 4 4 2" xfId="33499" xr:uid="{00000000-0005-0000-0000-0000AC7A0000}"/>
    <cellStyle name="Normal 30 2 2 2 2 4 4 2 2" xfId="33500" xr:uid="{00000000-0005-0000-0000-0000AD7A0000}"/>
    <cellStyle name="Normal 30 2 2 2 2 4 4 2 2 2" xfId="33501" xr:uid="{00000000-0005-0000-0000-0000AE7A0000}"/>
    <cellStyle name="Normal 30 2 2 2 2 4 4 2 3" xfId="33502" xr:uid="{00000000-0005-0000-0000-0000AF7A0000}"/>
    <cellStyle name="Normal 30 2 2 2 2 4 4 3" xfId="33503" xr:uid="{00000000-0005-0000-0000-0000B07A0000}"/>
    <cellStyle name="Normal 30 2 2 2 2 4 4 3 2" xfId="33504" xr:uid="{00000000-0005-0000-0000-0000B17A0000}"/>
    <cellStyle name="Normal 30 2 2 2 2 4 4 4" xfId="33505" xr:uid="{00000000-0005-0000-0000-0000B27A0000}"/>
    <cellStyle name="Normal 30 2 2 2 2 4 5" xfId="33506" xr:uid="{00000000-0005-0000-0000-0000B37A0000}"/>
    <cellStyle name="Normal 30 2 2 2 2 4 5 2" xfId="33507" xr:uid="{00000000-0005-0000-0000-0000B47A0000}"/>
    <cellStyle name="Normal 30 2 2 2 2 4 5 2 2" xfId="33508" xr:uid="{00000000-0005-0000-0000-0000B57A0000}"/>
    <cellStyle name="Normal 30 2 2 2 2 4 5 3" xfId="33509" xr:uid="{00000000-0005-0000-0000-0000B67A0000}"/>
    <cellStyle name="Normal 30 2 2 2 2 4 6" xfId="33510" xr:uid="{00000000-0005-0000-0000-0000B77A0000}"/>
    <cellStyle name="Normal 30 2 2 2 2 4 6 2" xfId="33511" xr:uid="{00000000-0005-0000-0000-0000B87A0000}"/>
    <cellStyle name="Normal 30 2 2 2 2 4 7" xfId="33512" xr:uid="{00000000-0005-0000-0000-0000B97A0000}"/>
    <cellStyle name="Normal 30 2 2 2 2 5" xfId="33513" xr:uid="{00000000-0005-0000-0000-0000BA7A0000}"/>
    <cellStyle name="Normal 30 2 2 2 2 5 2" xfId="33514" xr:uid="{00000000-0005-0000-0000-0000BB7A0000}"/>
    <cellStyle name="Normal 30 2 2 2 2 5 2 2" xfId="33515" xr:uid="{00000000-0005-0000-0000-0000BC7A0000}"/>
    <cellStyle name="Normal 30 2 2 2 2 5 2 2 2" xfId="33516" xr:uid="{00000000-0005-0000-0000-0000BD7A0000}"/>
    <cellStyle name="Normal 30 2 2 2 2 5 2 2 2 2" xfId="33517" xr:uid="{00000000-0005-0000-0000-0000BE7A0000}"/>
    <cellStyle name="Normal 30 2 2 2 2 5 2 2 3" xfId="33518" xr:uid="{00000000-0005-0000-0000-0000BF7A0000}"/>
    <cellStyle name="Normal 30 2 2 2 2 5 2 3" xfId="33519" xr:uid="{00000000-0005-0000-0000-0000C07A0000}"/>
    <cellStyle name="Normal 30 2 2 2 2 5 2 3 2" xfId="33520" xr:uid="{00000000-0005-0000-0000-0000C17A0000}"/>
    <cellStyle name="Normal 30 2 2 2 2 5 2 4" xfId="33521" xr:uid="{00000000-0005-0000-0000-0000C27A0000}"/>
    <cellStyle name="Normal 30 2 2 2 2 5 3" xfId="33522" xr:uid="{00000000-0005-0000-0000-0000C37A0000}"/>
    <cellStyle name="Normal 30 2 2 2 2 5 3 2" xfId="33523" xr:uid="{00000000-0005-0000-0000-0000C47A0000}"/>
    <cellStyle name="Normal 30 2 2 2 2 5 3 2 2" xfId="33524" xr:uid="{00000000-0005-0000-0000-0000C57A0000}"/>
    <cellStyle name="Normal 30 2 2 2 2 5 3 2 2 2" xfId="33525" xr:uid="{00000000-0005-0000-0000-0000C67A0000}"/>
    <cellStyle name="Normal 30 2 2 2 2 5 3 2 3" xfId="33526" xr:uid="{00000000-0005-0000-0000-0000C77A0000}"/>
    <cellStyle name="Normal 30 2 2 2 2 5 3 3" xfId="33527" xr:uid="{00000000-0005-0000-0000-0000C87A0000}"/>
    <cellStyle name="Normal 30 2 2 2 2 5 3 3 2" xfId="33528" xr:uid="{00000000-0005-0000-0000-0000C97A0000}"/>
    <cellStyle name="Normal 30 2 2 2 2 5 3 4" xfId="33529" xr:uid="{00000000-0005-0000-0000-0000CA7A0000}"/>
    <cellStyle name="Normal 30 2 2 2 2 5 4" xfId="33530" xr:uid="{00000000-0005-0000-0000-0000CB7A0000}"/>
    <cellStyle name="Normal 30 2 2 2 2 5 4 2" xfId="33531" xr:uid="{00000000-0005-0000-0000-0000CC7A0000}"/>
    <cellStyle name="Normal 30 2 2 2 2 5 4 2 2" xfId="33532" xr:uid="{00000000-0005-0000-0000-0000CD7A0000}"/>
    <cellStyle name="Normal 30 2 2 2 2 5 4 3" xfId="33533" xr:uid="{00000000-0005-0000-0000-0000CE7A0000}"/>
    <cellStyle name="Normal 30 2 2 2 2 5 5" xfId="33534" xr:uid="{00000000-0005-0000-0000-0000CF7A0000}"/>
    <cellStyle name="Normal 30 2 2 2 2 5 5 2" xfId="33535" xr:uid="{00000000-0005-0000-0000-0000D07A0000}"/>
    <cellStyle name="Normal 30 2 2 2 2 5 6" xfId="33536" xr:uid="{00000000-0005-0000-0000-0000D17A0000}"/>
    <cellStyle name="Normal 30 2 2 2 2 6" xfId="33537" xr:uid="{00000000-0005-0000-0000-0000D27A0000}"/>
    <cellStyle name="Normal 30 2 2 2 2 6 2" xfId="33538" xr:uid="{00000000-0005-0000-0000-0000D37A0000}"/>
    <cellStyle name="Normal 30 2 2 2 2 6 2 2" xfId="33539" xr:uid="{00000000-0005-0000-0000-0000D47A0000}"/>
    <cellStyle name="Normal 30 2 2 2 2 6 2 2 2" xfId="33540" xr:uid="{00000000-0005-0000-0000-0000D57A0000}"/>
    <cellStyle name="Normal 30 2 2 2 2 6 2 3" xfId="33541" xr:uid="{00000000-0005-0000-0000-0000D67A0000}"/>
    <cellStyle name="Normal 30 2 2 2 2 6 3" xfId="33542" xr:uid="{00000000-0005-0000-0000-0000D77A0000}"/>
    <cellStyle name="Normal 30 2 2 2 2 6 3 2" xfId="33543" xr:uid="{00000000-0005-0000-0000-0000D87A0000}"/>
    <cellStyle name="Normal 30 2 2 2 2 6 4" xfId="33544" xr:uid="{00000000-0005-0000-0000-0000D97A0000}"/>
    <cellStyle name="Normal 30 2 2 2 2 7" xfId="33545" xr:uid="{00000000-0005-0000-0000-0000DA7A0000}"/>
    <cellStyle name="Normal 30 2 2 2 2 7 2" xfId="33546" xr:uid="{00000000-0005-0000-0000-0000DB7A0000}"/>
    <cellStyle name="Normal 30 2 2 2 2 7 2 2" xfId="33547" xr:uid="{00000000-0005-0000-0000-0000DC7A0000}"/>
    <cellStyle name="Normal 30 2 2 2 2 7 2 2 2" xfId="33548" xr:uid="{00000000-0005-0000-0000-0000DD7A0000}"/>
    <cellStyle name="Normal 30 2 2 2 2 7 2 3" xfId="33549" xr:uid="{00000000-0005-0000-0000-0000DE7A0000}"/>
    <cellStyle name="Normal 30 2 2 2 2 7 3" xfId="33550" xr:uid="{00000000-0005-0000-0000-0000DF7A0000}"/>
    <cellStyle name="Normal 30 2 2 2 2 7 3 2" xfId="33551" xr:uid="{00000000-0005-0000-0000-0000E07A0000}"/>
    <cellStyle name="Normal 30 2 2 2 2 7 4" xfId="33552" xr:uid="{00000000-0005-0000-0000-0000E17A0000}"/>
    <cellStyle name="Normal 30 2 2 2 2 8" xfId="33553" xr:uid="{00000000-0005-0000-0000-0000E27A0000}"/>
    <cellStyle name="Normal 30 2 2 2 2 8 2" xfId="33554" xr:uid="{00000000-0005-0000-0000-0000E37A0000}"/>
    <cellStyle name="Normal 30 2 2 2 2 8 2 2" xfId="33555" xr:uid="{00000000-0005-0000-0000-0000E47A0000}"/>
    <cellStyle name="Normal 30 2 2 2 2 8 3" xfId="33556" xr:uid="{00000000-0005-0000-0000-0000E57A0000}"/>
    <cellStyle name="Normal 30 2 2 2 2 9" xfId="33557" xr:uid="{00000000-0005-0000-0000-0000E67A0000}"/>
    <cellStyle name="Normal 30 2 2 2 2 9 2" xfId="33558" xr:uid="{00000000-0005-0000-0000-0000E77A0000}"/>
    <cellStyle name="Normal 30 2 2 2 3" xfId="33559" xr:uid="{00000000-0005-0000-0000-0000E87A0000}"/>
    <cellStyle name="Normal 30 2 2 2 3 10" xfId="33560" xr:uid="{00000000-0005-0000-0000-0000E97A0000}"/>
    <cellStyle name="Normal 30 2 2 2 3 2" xfId="33561" xr:uid="{00000000-0005-0000-0000-0000EA7A0000}"/>
    <cellStyle name="Normal 30 2 2 2 3 2 2" xfId="33562" xr:uid="{00000000-0005-0000-0000-0000EB7A0000}"/>
    <cellStyle name="Normal 30 2 2 2 3 2 2 2" xfId="33563" xr:uid="{00000000-0005-0000-0000-0000EC7A0000}"/>
    <cellStyle name="Normal 30 2 2 2 3 2 2 2 2" xfId="33564" xr:uid="{00000000-0005-0000-0000-0000ED7A0000}"/>
    <cellStyle name="Normal 30 2 2 2 3 2 2 2 2 2" xfId="33565" xr:uid="{00000000-0005-0000-0000-0000EE7A0000}"/>
    <cellStyle name="Normal 30 2 2 2 3 2 2 2 2 2 2" xfId="33566" xr:uid="{00000000-0005-0000-0000-0000EF7A0000}"/>
    <cellStyle name="Normal 30 2 2 2 3 2 2 2 2 2 2 2" xfId="33567" xr:uid="{00000000-0005-0000-0000-0000F07A0000}"/>
    <cellStyle name="Normal 30 2 2 2 3 2 2 2 2 2 3" xfId="33568" xr:uid="{00000000-0005-0000-0000-0000F17A0000}"/>
    <cellStyle name="Normal 30 2 2 2 3 2 2 2 2 3" xfId="33569" xr:uid="{00000000-0005-0000-0000-0000F27A0000}"/>
    <cellStyle name="Normal 30 2 2 2 3 2 2 2 2 3 2" xfId="33570" xr:uid="{00000000-0005-0000-0000-0000F37A0000}"/>
    <cellStyle name="Normal 30 2 2 2 3 2 2 2 2 4" xfId="33571" xr:uid="{00000000-0005-0000-0000-0000F47A0000}"/>
    <cellStyle name="Normal 30 2 2 2 3 2 2 2 3" xfId="33572" xr:uid="{00000000-0005-0000-0000-0000F57A0000}"/>
    <cellStyle name="Normal 30 2 2 2 3 2 2 2 3 2" xfId="33573" xr:uid="{00000000-0005-0000-0000-0000F67A0000}"/>
    <cellStyle name="Normal 30 2 2 2 3 2 2 2 3 2 2" xfId="33574" xr:uid="{00000000-0005-0000-0000-0000F77A0000}"/>
    <cellStyle name="Normal 30 2 2 2 3 2 2 2 3 2 2 2" xfId="33575" xr:uid="{00000000-0005-0000-0000-0000F87A0000}"/>
    <cellStyle name="Normal 30 2 2 2 3 2 2 2 3 2 3" xfId="33576" xr:uid="{00000000-0005-0000-0000-0000F97A0000}"/>
    <cellStyle name="Normal 30 2 2 2 3 2 2 2 3 3" xfId="33577" xr:uid="{00000000-0005-0000-0000-0000FA7A0000}"/>
    <cellStyle name="Normal 30 2 2 2 3 2 2 2 3 3 2" xfId="33578" xr:uid="{00000000-0005-0000-0000-0000FB7A0000}"/>
    <cellStyle name="Normal 30 2 2 2 3 2 2 2 3 4" xfId="33579" xr:uid="{00000000-0005-0000-0000-0000FC7A0000}"/>
    <cellStyle name="Normal 30 2 2 2 3 2 2 2 4" xfId="33580" xr:uid="{00000000-0005-0000-0000-0000FD7A0000}"/>
    <cellStyle name="Normal 30 2 2 2 3 2 2 2 4 2" xfId="33581" xr:uid="{00000000-0005-0000-0000-0000FE7A0000}"/>
    <cellStyle name="Normal 30 2 2 2 3 2 2 2 4 2 2" xfId="33582" xr:uid="{00000000-0005-0000-0000-0000FF7A0000}"/>
    <cellStyle name="Normal 30 2 2 2 3 2 2 2 4 3" xfId="33583" xr:uid="{00000000-0005-0000-0000-0000007B0000}"/>
    <cellStyle name="Normal 30 2 2 2 3 2 2 2 5" xfId="33584" xr:uid="{00000000-0005-0000-0000-0000017B0000}"/>
    <cellStyle name="Normal 30 2 2 2 3 2 2 2 5 2" xfId="33585" xr:uid="{00000000-0005-0000-0000-0000027B0000}"/>
    <cellStyle name="Normal 30 2 2 2 3 2 2 2 6" xfId="33586" xr:uid="{00000000-0005-0000-0000-0000037B0000}"/>
    <cellStyle name="Normal 30 2 2 2 3 2 2 3" xfId="33587" xr:uid="{00000000-0005-0000-0000-0000047B0000}"/>
    <cellStyle name="Normal 30 2 2 2 3 2 2 3 2" xfId="33588" xr:uid="{00000000-0005-0000-0000-0000057B0000}"/>
    <cellStyle name="Normal 30 2 2 2 3 2 2 3 2 2" xfId="33589" xr:uid="{00000000-0005-0000-0000-0000067B0000}"/>
    <cellStyle name="Normal 30 2 2 2 3 2 2 3 2 2 2" xfId="33590" xr:uid="{00000000-0005-0000-0000-0000077B0000}"/>
    <cellStyle name="Normal 30 2 2 2 3 2 2 3 2 3" xfId="33591" xr:uid="{00000000-0005-0000-0000-0000087B0000}"/>
    <cellStyle name="Normal 30 2 2 2 3 2 2 3 3" xfId="33592" xr:uid="{00000000-0005-0000-0000-0000097B0000}"/>
    <cellStyle name="Normal 30 2 2 2 3 2 2 3 3 2" xfId="33593" xr:uid="{00000000-0005-0000-0000-00000A7B0000}"/>
    <cellStyle name="Normal 30 2 2 2 3 2 2 3 4" xfId="33594" xr:uid="{00000000-0005-0000-0000-00000B7B0000}"/>
    <cellStyle name="Normal 30 2 2 2 3 2 2 4" xfId="33595" xr:uid="{00000000-0005-0000-0000-00000C7B0000}"/>
    <cellStyle name="Normal 30 2 2 2 3 2 2 4 2" xfId="33596" xr:uid="{00000000-0005-0000-0000-00000D7B0000}"/>
    <cellStyle name="Normal 30 2 2 2 3 2 2 4 2 2" xfId="33597" xr:uid="{00000000-0005-0000-0000-00000E7B0000}"/>
    <cellStyle name="Normal 30 2 2 2 3 2 2 4 2 2 2" xfId="33598" xr:uid="{00000000-0005-0000-0000-00000F7B0000}"/>
    <cellStyle name="Normal 30 2 2 2 3 2 2 4 2 3" xfId="33599" xr:uid="{00000000-0005-0000-0000-0000107B0000}"/>
    <cellStyle name="Normal 30 2 2 2 3 2 2 4 3" xfId="33600" xr:uid="{00000000-0005-0000-0000-0000117B0000}"/>
    <cellStyle name="Normal 30 2 2 2 3 2 2 4 3 2" xfId="33601" xr:uid="{00000000-0005-0000-0000-0000127B0000}"/>
    <cellStyle name="Normal 30 2 2 2 3 2 2 4 4" xfId="33602" xr:uid="{00000000-0005-0000-0000-0000137B0000}"/>
    <cellStyle name="Normal 30 2 2 2 3 2 2 5" xfId="33603" xr:uid="{00000000-0005-0000-0000-0000147B0000}"/>
    <cellStyle name="Normal 30 2 2 2 3 2 2 5 2" xfId="33604" xr:uid="{00000000-0005-0000-0000-0000157B0000}"/>
    <cellStyle name="Normal 30 2 2 2 3 2 2 5 2 2" xfId="33605" xr:uid="{00000000-0005-0000-0000-0000167B0000}"/>
    <cellStyle name="Normal 30 2 2 2 3 2 2 5 3" xfId="33606" xr:uid="{00000000-0005-0000-0000-0000177B0000}"/>
    <cellStyle name="Normal 30 2 2 2 3 2 2 6" xfId="33607" xr:uid="{00000000-0005-0000-0000-0000187B0000}"/>
    <cellStyle name="Normal 30 2 2 2 3 2 2 6 2" xfId="33608" xr:uid="{00000000-0005-0000-0000-0000197B0000}"/>
    <cellStyle name="Normal 30 2 2 2 3 2 2 7" xfId="33609" xr:uid="{00000000-0005-0000-0000-00001A7B0000}"/>
    <cellStyle name="Normal 30 2 2 2 3 2 3" xfId="33610" xr:uid="{00000000-0005-0000-0000-00001B7B0000}"/>
    <cellStyle name="Normal 30 2 2 2 3 2 3 2" xfId="33611" xr:uid="{00000000-0005-0000-0000-00001C7B0000}"/>
    <cellStyle name="Normal 30 2 2 2 3 2 3 2 2" xfId="33612" xr:uid="{00000000-0005-0000-0000-00001D7B0000}"/>
    <cellStyle name="Normal 30 2 2 2 3 2 3 2 2 2" xfId="33613" xr:uid="{00000000-0005-0000-0000-00001E7B0000}"/>
    <cellStyle name="Normal 30 2 2 2 3 2 3 2 2 2 2" xfId="33614" xr:uid="{00000000-0005-0000-0000-00001F7B0000}"/>
    <cellStyle name="Normal 30 2 2 2 3 2 3 2 2 3" xfId="33615" xr:uid="{00000000-0005-0000-0000-0000207B0000}"/>
    <cellStyle name="Normal 30 2 2 2 3 2 3 2 3" xfId="33616" xr:uid="{00000000-0005-0000-0000-0000217B0000}"/>
    <cellStyle name="Normal 30 2 2 2 3 2 3 2 3 2" xfId="33617" xr:uid="{00000000-0005-0000-0000-0000227B0000}"/>
    <cellStyle name="Normal 30 2 2 2 3 2 3 2 4" xfId="33618" xr:uid="{00000000-0005-0000-0000-0000237B0000}"/>
    <cellStyle name="Normal 30 2 2 2 3 2 3 3" xfId="33619" xr:uid="{00000000-0005-0000-0000-0000247B0000}"/>
    <cellStyle name="Normal 30 2 2 2 3 2 3 3 2" xfId="33620" xr:uid="{00000000-0005-0000-0000-0000257B0000}"/>
    <cellStyle name="Normal 30 2 2 2 3 2 3 3 2 2" xfId="33621" xr:uid="{00000000-0005-0000-0000-0000267B0000}"/>
    <cellStyle name="Normal 30 2 2 2 3 2 3 3 2 2 2" xfId="33622" xr:uid="{00000000-0005-0000-0000-0000277B0000}"/>
    <cellStyle name="Normal 30 2 2 2 3 2 3 3 2 3" xfId="33623" xr:uid="{00000000-0005-0000-0000-0000287B0000}"/>
    <cellStyle name="Normal 30 2 2 2 3 2 3 3 3" xfId="33624" xr:uid="{00000000-0005-0000-0000-0000297B0000}"/>
    <cellStyle name="Normal 30 2 2 2 3 2 3 3 3 2" xfId="33625" xr:uid="{00000000-0005-0000-0000-00002A7B0000}"/>
    <cellStyle name="Normal 30 2 2 2 3 2 3 3 4" xfId="33626" xr:uid="{00000000-0005-0000-0000-00002B7B0000}"/>
    <cellStyle name="Normal 30 2 2 2 3 2 3 4" xfId="33627" xr:uid="{00000000-0005-0000-0000-00002C7B0000}"/>
    <cellStyle name="Normal 30 2 2 2 3 2 3 4 2" xfId="33628" xr:uid="{00000000-0005-0000-0000-00002D7B0000}"/>
    <cellStyle name="Normal 30 2 2 2 3 2 3 4 2 2" xfId="33629" xr:uid="{00000000-0005-0000-0000-00002E7B0000}"/>
    <cellStyle name="Normal 30 2 2 2 3 2 3 4 3" xfId="33630" xr:uid="{00000000-0005-0000-0000-00002F7B0000}"/>
    <cellStyle name="Normal 30 2 2 2 3 2 3 5" xfId="33631" xr:uid="{00000000-0005-0000-0000-0000307B0000}"/>
    <cellStyle name="Normal 30 2 2 2 3 2 3 5 2" xfId="33632" xr:uid="{00000000-0005-0000-0000-0000317B0000}"/>
    <cellStyle name="Normal 30 2 2 2 3 2 3 6" xfId="33633" xr:uid="{00000000-0005-0000-0000-0000327B0000}"/>
    <cellStyle name="Normal 30 2 2 2 3 2 4" xfId="33634" xr:uid="{00000000-0005-0000-0000-0000337B0000}"/>
    <cellStyle name="Normal 30 2 2 2 3 2 4 2" xfId="33635" xr:uid="{00000000-0005-0000-0000-0000347B0000}"/>
    <cellStyle name="Normal 30 2 2 2 3 2 4 2 2" xfId="33636" xr:uid="{00000000-0005-0000-0000-0000357B0000}"/>
    <cellStyle name="Normal 30 2 2 2 3 2 4 2 2 2" xfId="33637" xr:uid="{00000000-0005-0000-0000-0000367B0000}"/>
    <cellStyle name="Normal 30 2 2 2 3 2 4 2 3" xfId="33638" xr:uid="{00000000-0005-0000-0000-0000377B0000}"/>
    <cellStyle name="Normal 30 2 2 2 3 2 4 3" xfId="33639" xr:uid="{00000000-0005-0000-0000-0000387B0000}"/>
    <cellStyle name="Normal 30 2 2 2 3 2 4 3 2" xfId="33640" xr:uid="{00000000-0005-0000-0000-0000397B0000}"/>
    <cellStyle name="Normal 30 2 2 2 3 2 4 4" xfId="33641" xr:uid="{00000000-0005-0000-0000-00003A7B0000}"/>
    <cellStyle name="Normal 30 2 2 2 3 2 5" xfId="33642" xr:uid="{00000000-0005-0000-0000-00003B7B0000}"/>
    <cellStyle name="Normal 30 2 2 2 3 2 5 2" xfId="33643" xr:uid="{00000000-0005-0000-0000-00003C7B0000}"/>
    <cellStyle name="Normal 30 2 2 2 3 2 5 2 2" xfId="33644" xr:uid="{00000000-0005-0000-0000-00003D7B0000}"/>
    <cellStyle name="Normal 30 2 2 2 3 2 5 2 2 2" xfId="33645" xr:uid="{00000000-0005-0000-0000-00003E7B0000}"/>
    <cellStyle name="Normal 30 2 2 2 3 2 5 2 3" xfId="33646" xr:uid="{00000000-0005-0000-0000-00003F7B0000}"/>
    <cellStyle name="Normal 30 2 2 2 3 2 5 3" xfId="33647" xr:uid="{00000000-0005-0000-0000-0000407B0000}"/>
    <cellStyle name="Normal 30 2 2 2 3 2 5 3 2" xfId="33648" xr:uid="{00000000-0005-0000-0000-0000417B0000}"/>
    <cellStyle name="Normal 30 2 2 2 3 2 5 4" xfId="33649" xr:uid="{00000000-0005-0000-0000-0000427B0000}"/>
    <cellStyle name="Normal 30 2 2 2 3 2 6" xfId="33650" xr:uid="{00000000-0005-0000-0000-0000437B0000}"/>
    <cellStyle name="Normal 30 2 2 2 3 2 6 2" xfId="33651" xr:uid="{00000000-0005-0000-0000-0000447B0000}"/>
    <cellStyle name="Normal 30 2 2 2 3 2 6 2 2" xfId="33652" xr:uid="{00000000-0005-0000-0000-0000457B0000}"/>
    <cellStyle name="Normal 30 2 2 2 3 2 6 3" xfId="33653" xr:uid="{00000000-0005-0000-0000-0000467B0000}"/>
    <cellStyle name="Normal 30 2 2 2 3 2 7" xfId="33654" xr:uid="{00000000-0005-0000-0000-0000477B0000}"/>
    <cellStyle name="Normal 30 2 2 2 3 2 7 2" xfId="33655" xr:uid="{00000000-0005-0000-0000-0000487B0000}"/>
    <cellStyle name="Normal 30 2 2 2 3 2 8" xfId="33656" xr:uid="{00000000-0005-0000-0000-0000497B0000}"/>
    <cellStyle name="Normal 30 2 2 2 3 3" xfId="33657" xr:uid="{00000000-0005-0000-0000-00004A7B0000}"/>
    <cellStyle name="Normal 30 2 2 2 3 3 2" xfId="33658" xr:uid="{00000000-0005-0000-0000-00004B7B0000}"/>
    <cellStyle name="Normal 30 2 2 2 3 3 2 2" xfId="33659" xr:uid="{00000000-0005-0000-0000-00004C7B0000}"/>
    <cellStyle name="Normal 30 2 2 2 3 3 2 2 2" xfId="33660" xr:uid="{00000000-0005-0000-0000-00004D7B0000}"/>
    <cellStyle name="Normal 30 2 2 2 3 3 2 2 2 2" xfId="33661" xr:uid="{00000000-0005-0000-0000-00004E7B0000}"/>
    <cellStyle name="Normal 30 2 2 2 3 3 2 2 2 2 2" xfId="33662" xr:uid="{00000000-0005-0000-0000-00004F7B0000}"/>
    <cellStyle name="Normal 30 2 2 2 3 3 2 2 2 3" xfId="33663" xr:uid="{00000000-0005-0000-0000-0000507B0000}"/>
    <cellStyle name="Normal 30 2 2 2 3 3 2 2 3" xfId="33664" xr:uid="{00000000-0005-0000-0000-0000517B0000}"/>
    <cellStyle name="Normal 30 2 2 2 3 3 2 2 3 2" xfId="33665" xr:uid="{00000000-0005-0000-0000-0000527B0000}"/>
    <cellStyle name="Normal 30 2 2 2 3 3 2 2 4" xfId="33666" xr:uid="{00000000-0005-0000-0000-0000537B0000}"/>
    <cellStyle name="Normal 30 2 2 2 3 3 2 3" xfId="33667" xr:uid="{00000000-0005-0000-0000-0000547B0000}"/>
    <cellStyle name="Normal 30 2 2 2 3 3 2 3 2" xfId="33668" xr:uid="{00000000-0005-0000-0000-0000557B0000}"/>
    <cellStyle name="Normal 30 2 2 2 3 3 2 3 2 2" xfId="33669" xr:uid="{00000000-0005-0000-0000-0000567B0000}"/>
    <cellStyle name="Normal 30 2 2 2 3 3 2 3 2 2 2" xfId="33670" xr:uid="{00000000-0005-0000-0000-0000577B0000}"/>
    <cellStyle name="Normal 30 2 2 2 3 3 2 3 2 3" xfId="33671" xr:uid="{00000000-0005-0000-0000-0000587B0000}"/>
    <cellStyle name="Normal 30 2 2 2 3 3 2 3 3" xfId="33672" xr:uid="{00000000-0005-0000-0000-0000597B0000}"/>
    <cellStyle name="Normal 30 2 2 2 3 3 2 3 3 2" xfId="33673" xr:uid="{00000000-0005-0000-0000-00005A7B0000}"/>
    <cellStyle name="Normal 30 2 2 2 3 3 2 3 4" xfId="33674" xr:uid="{00000000-0005-0000-0000-00005B7B0000}"/>
    <cellStyle name="Normal 30 2 2 2 3 3 2 4" xfId="33675" xr:uid="{00000000-0005-0000-0000-00005C7B0000}"/>
    <cellStyle name="Normal 30 2 2 2 3 3 2 4 2" xfId="33676" xr:uid="{00000000-0005-0000-0000-00005D7B0000}"/>
    <cellStyle name="Normal 30 2 2 2 3 3 2 4 2 2" xfId="33677" xr:uid="{00000000-0005-0000-0000-00005E7B0000}"/>
    <cellStyle name="Normal 30 2 2 2 3 3 2 4 3" xfId="33678" xr:uid="{00000000-0005-0000-0000-00005F7B0000}"/>
    <cellStyle name="Normal 30 2 2 2 3 3 2 5" xfId="33679" xr:uid="{00000000-0005-0000-0000-0000607B0000}"/>
    <cellStyle name="Normal 30 2 2 2 3 3 2 5 2" xfId="33680" xr:uid="{00000000-0005-0000-0000-0000617B0000}"/>
    <cellStyle name="Normal 30 2 2 2 3 3 2 6" xfId="33681" xr:uid="{00000000-0005-0000-0000-0000627B0000}"/>
    <cellStyle name="Normal 30 2 2 2 3 3 3" xfId="33682" xr:uid="{00000000-0005-0000-0000-0000637B0000}"/>
    <cellStyle name="Normal 30 2 2 2 3 3 3 2" xfId="33683" xr:uid="{00000000-0005-0000-0000-0000647B0000}"/>
    <cellStyle name="Normal 30 2 2 2 3 3 3 2 2" xfId="33684" xr:uid="{00000000-0005-0000-0000-0000657B0000}"/>
    <cellStyle name="Normal 30 2 2 2 3 3 3 2 2 2" xfId="33685" xr:uid="{00000000-0005-0000-0000-0000667B0000}"/>
    <cellStyle name="Normal 30 2 2 2 3 3 3 2 3" xfId="33686" xr:uid="{00000000-0005-0000-0000-0000677B0000}"/>
    <cellStyle name="Normal 30 2 2 2 3 3 3 3" xfId="33687" xr:uid="{00000000-0005-0000-0000-0000687B0000}"/>
    <cellStyle name="Normal 30 2 2 2 3 3 3 3 2" xfId="33688" xr:uid="{00000000-0005-0000-0000-0000697B0000}"/>
    <cellStyle name="Normal 30 2 2 2 3 3 3 4" xfId="33689" xr:uid="{00000000-0005-0000-0000-00006A7B0000}"/>
    <cellStyle name="Normal 30 2 2 2 3 3 4" xfId="33690" xr:uid="{00000000-0005-0000-0000-00006B7B0000}"/>
    <cellStyle name="Normal 30 2 2 2 3 3 4 2" xfId="33691" xr:uid="{00000000-0005-0000-0000-00006C7B0000}"/>
    <cellStyle name="Normal 30 2 2 2 3 3 4 2 2" xfId="33692" xr:uid="{00000000-0005-0000-0000-00006D7B0000}"/>
    <cellStyle name="Normal 30 2 2 2 3 3 4 2 2 2" xfId="33693" xr:uid="{00000000-0005-0000-0000-00006E7B0000}"/>
    <cellStyle name="Normal 30 2 2 2 3 3 4 2 3" xfId="33694" xr:uid="{00000000-0005-0000-0000-00006F7B0000}"/>
    <cellStyle name="Normal 30 2 2 2 3 3 4 3" xfId="33695" xr:uid="{00000000-0005-0000-0000-0000707B0000}"/>
    <cellStyle name="Normal 30 2 2 2 3 3 4 3 2" xfId="33696" xr:uid="{00000000-0005-0000-0000-0000717B0000}"/>
    <cellStyle name="Normal 30 2 2 2 3 3 4 4" xfId="33697" xr:uid="{00000000-0005-0000-0000-0000727B0000}"/>
    <cellStyle name="Normal 30 2 2 2 3 3 5" xfId="33698" xr:uid="{00000000-0005-0000-0000-0000737B0000}"/>
    <cellStyle name="Normal 30 2 2 2 3 3 5 2" xfId="33699" xr:uid="{00000000-0005-0000-0000-0000747B0000}"/>
    <cellStyle name="Normal 30 2 2 2 3 3 5 2 2" xfId="33700" xr:uid="{00000000-0005-0000-0000-0000757B0000}"/>
    <cellStyle name="Normal 30 2 2 2 3 3 5 3" xfId="33701" xr:uid="{00000000-0005-0000-0000-0000767B0000}"/>
    <cellStyle name="Normal 30 2 2 2 3 3 6" xfId="33702" xr:uid="{00000000-0005-0000-0000-0000777B0000}"/>
    <cellStyle name="Normal 30 2 2 2 3 3 6 2" xfId="33703" xr:uid="{00000000-0005-0000-0000-0000787B0000}"/>
    <cellStyle name="Normal 30 2 2 2 3 3 7" xfId="33704" xr:uid="{00000000-0005-0000-0000-0000797B0000}"/>
    <cellStyle name="Normal 30 2 2 2 3 4" xfId="33705" xr:uid="{00000000-0005-0000-0000-00007A7B0000}"/>
    <cellStyle name="Normal 30 2 2 2 3 4 2" xfId="33706" xr:uid="{00000000-0005-0000-0000-00007B7B0000}"/>
    <cellStyle name="Normal 30 2 2 2 3 4 2 2" xfId="33707" xr:uid="{00000000-0005-0000-0000-00007C7B0000}"/>
    <cellStyle name="Normal 30 2 2 2 3 4 2 2 2" xfId="33708" xr:uid="{00000000-0005-0000-0000-00007D7B0000}"/>
    <cellStyle name="Normal 30 2 2 2 3 4 2 2 2 2" xfId="33709" xr:uid="{00000000-0005-0000-0000-00007E7B0000}"/>
    <cellStyle name="Normal 30 2 2 2 3 4 2 2 3" xfId="33710" xr:uid="{00000000-0005-0000-0000-00007F7B0000}"/>
    <cellStyle name="Normal 30 2 2 2 3 4 2 3" xfId="33711" xr:uid="{00000000-0005-0000-0000-0000807B0000}"/>
    <cellStyle name="Normal 30 2 2 2 3 4 2 3 2" xfId="33712" xr:uid="{00000000-0005-0000-0000-0000817B0000}"/>
    <cellStyle name="Normal 30 2 2 2 3 4 2 4" xfId="33713" xr:uid="{00000000-0005-0000-0000-0000827B0000}"/>
    <cellStyle name="Normal 30 2 2 2 3 4 3" xfId="33714" xr:uid="{00000000-0005-0000-0000-0000837B0000}"/>
    <cellStyle name="Normal 30 2 2 2 3 4 3 2" xfId="33715" xr:uid="{00000000-0005-0000-0000-0000847B0000}"/>
    <cellStyle name="Normal 30 2 2 2 3 4 3 2 2" xfId="33716" xr:uid="{00000000-0005-0000-0000-0000857B0000}"/>
    <cellStyle name="Normal 30 2 2 2 3 4 3 2 2 2" xfId="33717" xr:uid="{00000000-0005-0000-0000-0000867B0000}"/>
    <cellStyle name="Normal 30 2 2 2 3 4 3 2 3" xfId="33718" xr:uid="{00000000-0005-0000-0000-0000877B0000}"/>
    <cellStyle name="Normal 30 2 2 2 3 4 3 3" xfId="33719" xr:uid="{00000000-0005-0000-0000-0000887B0000}"/>
    <cellStyle name="Normal 30 2 2 2 3 4 3 3 2" xfId="33720" xr:uid="{00000000-0005-0000-0000-0000897B0000}"/>
    <cellStyle name="Normal 30 2 2 2 3 4 3 4" xfId="33721" xr:uid="{00000000-0005-0000-0000-00008A7B0000}"/>
    <cellStyle name="Normal 30 2 2 2 3 4 4" xfId="33722" xr:uid="{00000000-0005-0000-0000-00008B7B0000}"/>
    <cellStyle name="Normal 30 2 2 2 3 4 4 2" xfId="33723" xr:uid="{00000000-0005-0000-0000-00008C7B0000}"/>
    <cellStyle name="Normal 30 2 2 2 3 4 4 2 2" xfId="33724" xr:uid="{00000000-0005-0000-0000-00008D7B0000}"/>
    <cellStyle name="Normal 30 2 2 2 3 4 4 3" xfId="33725" xr:uid="{00000000-0005-0000-0000-00008E7B0000}"/>
    <cellStyle name="Normal 30 2 2 2 3 4 5" xfId="33726" xr:uid="{00000000-0005-0000-0000-00008F7B0000}"/>
    <cellStyle name="Normal 30 2 2 2 3 4 5 2" xfId="33727" xr:uid="{00000000-0005-0000-0000-0000907B0000}"/>
    <cellStyle name="Normal 30 2 2 2 3 4 6" xfId="33728" xr:uid="{00000000-0005-0000-0000-0000917B0000}"/>
    <cellStyle name="Normal 30 2 2 2 3 5" xfId="33729" xr:uid="{00000000-0005-0000-0000-0000927B0000}"/>
    <cellStyle name="Normal 30 2 2 2 3 5 2" xfId="33730" xr:uid="{00000000-0005-0000-0000-0000937B0000}"/>
    <cellStyle name="Normal 30 2 2 2 3 5 2 2" xfId="33731" xr:uid="{00000000-0005-0000-0000-0000947B0000}"/>
    <cellStyle name="Normal 30 2 2 2 3 5 2 2 2" xfId="33732" xr:uid="{00000000-0005-0000-0000-0000957B0000}"/>
    <cellStyle name="Normal 30 2 2 2 3 5 2 3" xfId="33733" xr:uid="{00000000-0005-0000-0000-0000967B0000}"/>
    <cellStyle name="Normal 30 2 2 2 3 5 3" xfId="33734" xr:uid="{00000000-0005-0000-0000-0000977B0000}"/>
    <cellStyle name="Normal 30 2 2 2 3 5 3 2" xfId="33735" xr:uid="{00000000-0005-0000-0000-0000987B0000}"/>
    <cellStyle name="Normal 30 2 2 2 3 5 4" xfId="33736" xr:uid="{00000000-0005-0000-0000-0000997B0000}"/>
    <cellStyle name="Normal 30 2 2 2 3 6" xfId="33737" xr:uid="{00000000-0005-0000-0000-00009A7B0000}"/>
    <cellStyle name="Normal 30 2 2 2 3 6 2" xfId="33738" xr:uid="{00000000-0005-0000-0000-00009B7B0000}"/>
    <cellStyle name="Normal 30 2 2 2 3 6 2 2" xfId="33739" xr:uid="{00000000-0005-0000-0000-00009C7B0000}"/>
    <cellStyle name="Normal 30 2 2 2 3 6 2 2 2" xfId="33740" xr:uid="{00000000-0005-0000-0000-00009D7B0000}"/>
    <cellStyle name="Normal 30 2 2 2 3 6 2 3" xfId="33741" xr:uid="{00000000-0005-0000-0000-00009E7B0000}"/>
    <cellStyle name="Normal 30 2 2 2 3 6 3" xfId="33742" xr:uid="{00000000-0005-0000-0000-00009F7B0000}"/>
    <cellStyle name="Normal 30 2 2 2 3 6 3 2" xfId="33743" xr:uid="{00000000-0005-0000-0000-0000A07B0000}"/>
    <cellStyle name="Normal 30 2 2 2 3 6 4" xfId="33744" xr:uid="{00000000-0005-0000-0000-0000A17B0000}"/>
    <cellStyle name="Normal 30 2 2 2 3 7" xfId="33745" xr:uid="{00000000-0005-0000-0000-0000A27B0000}"/>
    <cellStyle name="Normal 30 2 2 2 3 7 2" xfId="33746" xr:uid="{00000000-0005-0000-0000-0000A37B0000}"/>
    <cellStyle name="Normal 30 2 2 2 3 7 2 2" xfId="33747" xr:uid="{00000000-0005-0000-0000-0000A47B0000}"/>
    <cellStyle name="Normal 30 2 2 2 3 7 3" xfId="33748" xr:uid="{00000000-0005-0000-0000-0000A57B0000}"/>
    <cellStyle name="Normal 30 2 2 2 3 8" xfId="33749" xr:uid="{00000000-0005-0000-0000-0000A67B0000}"/>
    <cellStyle name="Normal 30 2 2 2 3 8 2" xfId="33750" xr:uid="{00000000-0005-0000-0000-0000A77B0000}"/>
    <cellStyle name="Normal 30 2 2 2 3 9" xfId="33751" xr:uid="{00000000-0005-0000-0000-0000A87B0000}"/>
    <cellStyle name="Normal 30 2 2 2 3 9 2" xfId="33752" xr:uid="{00000000-0005-0000-0000-0000A97B0000}"/>
    <cellStyle name="Normal 30 2 2 2 4" xfId="33753" xr:uid="{00000000-0005-0000-0000-0000AA7B0000}"/>
    <cellStyle name="Normal 30 2 2 2 4 2" xfId="33754" xr:uid="{00000000-0005-0000-0000-0000AB7B0000}"/>
    <cellStyle name="Normal 30 2 2 2 4 2 2" xfId="33755" xr:uid="{00000000-0005-0000-0000-0000AC7B0000}"/>
    <cellStyle name="Normal 30 2 2 2 4 2 2 2" xfId="33756" xr:uid="{00000000-0005-0000-0000-0000AD7B0000}"/>
    <cellStyle name="Normal 30 2 2 2 4 2 2 2 2" xfId="33757" xr:uid="{00000000-0005-0000-0000-0000AE7B0000}"/>
    <cellStyle name="Normal 30 2 2 2 4 2 2 2 2 2" xfId="33758" xr:uid="{00000000-0005-0000-0000-0000AF7B0000}"/>
    <cellStyle name="Normal 30 2 2 2 4 2 2 2 2 2 2" xfId="33759" xr:uid="{00000000-0005-0000-0000-0000B07B0000}"/>
    <cellStyle name="Normal 30 2 2 2 4 2 2 2 2 3" xfId="33760" xr:uid="{00000000-0005-0000-0000-0000B17B0000}"/>
    <cellStyle name="Normal 30 2 2 2 4 2 2 2 3" xfId="33761" xr:uid="{00000000-0005-0000-0000-0000B27B0000}"/>
    <cellStyle name="Normal 30 2 2 2 4 2 2 2 3 2" xfId="33762" xr:uid="{00000000-0005-0000-0000-0000B37B0000}"/>
    <cellStyle name="Normal 30 2 2 2 4 2 2 2 4" xfId="33763" xr:uid="{00000000-0005-0000-0000-0000B47B0000}"/>
    <cellStyle name="Normal 30 2 2 2 4 2 2 3" xfId="33764" xr:uid="{00000000-0005-0000-0000-0000B57B0000}"/>
    <cellStyle name="Normal 30 2 2 2 4 2 2 3 2" xfId="33765" xr:uid="{00000000-0005-0000-0000-0000B67B0000}"/>
    <cellStyle name="Normal 30 2 2 2 4 2 2 3 2 2" xfId="33766" xr:uid="{00000000-0005-0000-0000-0000B77B0000}"/>
    <cellStyle name="Normal 30 2 2 2 4 2 2 3 2 2 2" xfId="33767" xr:uid="{00000000-0005-0000-0000-0000B87B0000}"/>
    <cellStyle name="Normal 30 2 2 2 4 2 2 3 2 3" xfId="33768" xr:uid="{00000000-0005-0000-0000-0000B97B0000}"/>
    <cellStyle name="Normal 30 2 2 2 4 2 2 3 3" xfId="33769" xr:uid="{00000000-0005-0000-0000-0000BA7B0000}"/>
    <cellStyle name="Normal 30 2 2 2 4 2 2 3 3 2" xfId="33770" xr:uid="{00000000-0005-0000-0000-0000BB7B0000}"/>
    <cellStyle name="Normal 30 2 2 2 4 2 2 3 4" xfId="33771" xr:uid="{00000000-0005-0000-0000-0000BC7B0000}"/>
    <cellStyle name="Normal 30 2 2 2 4 2 2 4" xfId="33772" xr:uid="{00000000-0005-0000-0000-0000BD7B0000}"/>
    <cellStyle name="Normal 30 2 2 2 4 2 2 4 2" xfId="33773" xr:uid="{00000000-0005-0000-0000-0000BE7B0000}"/>
    <cellStyle name="Normal 30 2 2 2 4 2 2 4 2 2" xfId="33774" xr:uid="{00000000-0005-0000-0000-0000BF7B0000}"/>
    <cellStyle name="Normal 30 2 2 2 4 2 2 4 3" xfId="33775" xr:uid="{00000000-0005-0000-0000-0000C07B0000}"/>
    <cellStyle name="Normal 30 2 2 2 4 2 2 5" xfId="33776" xr:uid="{00000000-0005-0000-0000-0000C17B0000}"/>
    <cellStyle name="Normal 30 2 2 2 4 2 2 5 2" xfId="33777" xr:uid="{00000000-0005-0000-0000-0000C27B0000}"/>
    <cellStyle name="Normal 30 2 2 2 4 2 2 6" xfId="33778" xr:uid="{00000000-0005-0000-0000-0000C37B0000}"/>
    <cellStyle name="Normal 30 2 2 2 4 2 3" xfId="33779" xr:uid="{00000000-0005-0000-0000-0000C47B0000}"/>
    <cellStyle name="Normal 30 2 2 2 4 2 3 2" xfId="33780" xr:uid="{00000000-0005-0000-0000-0000C57B0000}"/>
    <cellStyle name="Normal 30 2 2 2 4 2 3 2 2" xfId="33781" xr:uid="{00000000-0005-0000-0000-0000C67B0000}"/>
    <cellStyle name="Normal 30 2 2 2 4 2 3 2 2 2" xfId="33782" xr:uid="{00000000-0005-0000-0000-0000C77B0000}"/>
    <cellStyle name="Normal 30 2 2 2 4 2 3 2 3" xfId="33783" xr:uid="{00000000-0005-0000-0000-0000C87B0000}"/>
    <cellStyle name="Normal 30 2 2 2 4 2 3 3" xfId="33784" xr:uid="{00000000-0005-0000-0000-0000C97B0000}"/>
    <cellStyle name="Normal 30 2 2 2 4 2 3 3 2" xfId="33785" xr:uid="{00000000-0005-0000-0000-0000CA7B0000}"/>
    <cellStyle name="Normal 30 2 2 2 4 2 3 4" xfId="33786" xr:uid="{00000000-0005-0000-0000-0000CB7B0000}"/>
    <cellStyle name="Normal 30 2 2 2 4 2 4" xfId="33787" xr:uid="{00000000-0005-0000-0000-0000CC7B0000}"/>
    <cellStyle name="Normal 30 2 2 2 4 2 4 2" xfId="33788" xr:uid="{00000000-0005-0000-0000-0000CD7B0000}"/>
    <cellStyle name="Normal 30 2 2 2 4 2 4 2 2" xfId="33789" xr:uid="{00000000-0005-0000-0000-0000CE7B0000}"/>
    <cellStyle name="Normal 30 2 2 2 4 2 4 2 2 2" xfId="33790" xr:uid="{00000000-0005-0000-0000-0000CF7B0000}"/>
    <cellStyle name="Normal 30 2 2 2 4 2 4 2 3" xfId="33791" xr:uid="{00000000-0005-0000-0000-0000D07B0000}"/>
    <cellStyle name="Normal 30 2 2 2 4 2 4 3" xfId="33792" xr:uid="{00000000-0005-0000-0000-0000D17B0000}"/>
    <cellStyle name="Normal 30 2 2 2 4 2 4 3 2" xfId="33793" xr:uid="{00000000-0005-0000-0000-0000D27B0000}"/>
    <cellStyle name="Normal 30 2 2 2 4 2 4 4" xfId="33794" xr:uid="{00000000-0005-0000-0000-0000D37B0000}"/>
    <cellStyle name="Normal 30 2 2 2 4 2 5" xfId="33795" xr:uid="{00000000-0005-0000-0000-0000D47B0000}"/>
    <cellStyle name="Normal 30 2 2 2 4 2 5 2" xfId="33796" xr:uid="{00000000-0005-0000-0000-0000D57B0000}"/>
    <cellStyle name="Normal 30 2 2 2 4 2 5 2 2" xfId="33797" xr:uid="{00000000-0005-0000-0000-0000D67B0000}"/>
    <cellStyle name="Normal 30 2 2 2 4 2 5 3" xfId="33798" xr:uid="{00000000-0005-0000-0000-0000D77B0000}"/>
    <cellStyle name="Normal 30 2 2 2 4 2 6" xfId="33799" xr:uid="{00000000-0005-0000-0000-0000D87B0000}"/>
    <cellStyle name="Normal 30 2 2 2 4 2 6 2" xfId="33800" xr:uid="{00000000-0005-0000-0000-0000D97B0000}"/>
    <cellStyle name="Normal 30 2 2 2 4 2 7" xfId="33801" xr:uid="{00000000-0005-0000-0000-0000DA7B0000}"/>
    <cellStyle name="Normal 30 2 2 2 4 3" xfId="33802" xr:uid="{00000000-0005-0000-0000-0000DB7B0000}"/>
    <cellStyle name="Normal 30 2 2 2 4 3 2" xfId="33803" xr:uid="{00000000-0005-0000-0000-0000DC7B0000}"/>
    <cellStyle name="Normal 30 2 2 2 4 3 2 2" xfId="33804" xr:uid="{00000000-0005-0000-0000-0000DD7B0000}"/>
    <cellStyle name="Normal 30 2 2 2 4 3 2 2 2" xfId="33805" xr:uid="{00000000-0005-0000-0000-0000DE7B0000}"/>
    <cellStyle name="Normal 30 2 2 2 4 3 2 2 2 2" xfId="33806" xr:uid="{00000000-0005-0000-0000-0000DF7B0000}"/>
    <cellStyle name="Normal 30 2 2 2 4 3 2 2 3" xfId="33807" xr:uid="{00000000-0005-0000-0000-0000E07B0000}"/>
    <cellStyle name="Normal 30 2 2 2 4 3 2 3" xfId="33808" xr:uid="{00000000-0005-0000-0000-0000E17B0000}"/>
    <cellStyle name="Normal 30 2 2 2 4 3 2 3 2" xfId="33809" xr:uid="{00000000-0005-0000-0000-0000E27B0000}"/>
    <cellStyle name="Normal 30 2 2 2 4 3 2 4" xfId="33810" xr:uid="{00000000-0005-0000-0000-0000E37B0000}"/>
    <cellStyle name="Normal 30 2 2 2 4 3 3" xfId="33811" xr:uid="{00000000-0005-0000-0000-0000E47B0000}"/>
    <cellStyle name="Normal 30 2 2 2 4 3 3 2" xfId="33812" xr:uid="{00000000-0005-0000-0000-0000E57B0000}"/>
    <cellStyle name="Normal 30 2 2 2 4 3 3 2 2" xfId="33813" xr:uid="{00000000-0005-0000-0000-0000E67B0000}"/>
    <cellStyle name="Normal 30 2 2 2 4 3 3 2 2 2" xfId="33814" xr:uid="{00000000-0005-0000-0000-0000E77B0000}"/>
    <cellStyle name="Normal 30 2 2 2 4 3 3 2 3" xfId="33815" xr:uid="{00000000-0005-0000-0000-0000E87B0000}"/>
    <cellStyle name="Normal 30 2 2 2 4 3 3 3" xfId="33816" xr:uid="{00000000-0005-0000-0000-0000E97B0000}"/>
    <cellStyle name="Normal 30 2 2 2 4 3 3 3 2" xfId="33817" xr:uid="{00000000-0005-0000-0000-0000EA7B0000}"/>
    <cellStyle name="Normal 30 2 2 2 4 3 3 4" xfId="33818" xr:uid="{00000000-0005-0000-0000-0000EB7B0000}"/>
    <cellStyle name="Normal 30 2 2 2 4 3 4" xfId="33819" xr:uid="{00000000-0005-0000-0000-0000EC7B0000}"/>
    <cellStyle name="Normal 30 2 2 2 4 3 4 2" xfId="33820" xr:uid="{00000000-0005-0000-0000-0000ED7B0000}"/>
    <cellStyle name="Normal 30 2 2 2 4 3 4 2 2" xfId="33821" xr:uid="{00000000-0005-0000-0000-0000EE7B0000}"/>
    <cellStyle name="Normal 30 2 2 2 4 3 4 3" xfId="33822" xr:uid="{00000000-0005-0000-0000-0000EF7B0000}"/>
    <cellStyle name="Normal 30 2 2 2 4 3 5" xfId="33823" xr:uid="{00000000-0005-0000-0000-0000F07B0000}"/>
    <cellStyle name="Normal 30 2 2 2 4 3 5 2" xfId="33824" xr:uid="{00000000-0005-0000-0000-0000F17B0000}"/>
    <cellStyle name="Normal 30 2 2 2 4 3 6" xfId="33825" xr:uid="{00000000-0005-0000-0000-0000F27B0000}"/>
    <cellStyle name="Normal 30 2 2 2 4 4" xfId="33826" xr:uid="{00000000-0005-0000-0000-0000F37B0000}"/>
    <cellStyle name="Normal 30 2 2 2 4 4 2" xfId="33827" xr:uid="{00000000-0005-0000-0000-0000F47B0000}"/>
    <cellStyle name="Normal 30 2 2 2 4 4 2 2" xfId="33828" xr:uid="{00000000-0005-0000-0000-0000F57B0000}"/>
    <cellStyle name="Normal 30 2 2 2 4 4 2 2 2" xfId="33829" xr:uid="{00000000-0005-0000-0000-0000F67B0000}"/>
    <cellStyle name="Normal 30 2 2 2 4 4 2 3" xfId="33830" xr:uid="{00000000-0005-0000-0000-0000F77B0000}"/>
    <cellStyle name="Normal 30 2 2 2 4 4 3" xfId="33831" xr:uid="{00000000-0005-0000-0000-0000F87B0000}"/>
    <cellStyle name="Normal 30 2 2 2 4 4 3 2" xfId="33832" xr:uid="{00000000-0005-0000-0000-0000F97B0000}"/>
    <cellStyle name="Normal 30 2 2 2 4 4 4" xfId="33833" xr:uid="{00000000-0005-0000-0000-0000FA7B0000}"/>
    <cellStyle name="Normal 30 2 2 2 4 5" xfId="33834" xr:uid="{00000000-0005-0000-0000-0000FB7B0000}"/>
    <cellStyle name="Normal 30 2 2 2 4 5 2" xfId="33835" xr:uid="{00000000-0005-0000-0000-0000FC7B0000}"/>
    <cellStyle name="Normal 30 2 2 2 4 5 2 2" xfId="33836" xr:uid="{00000000-0005-0000-0000-0000FD7B0000}"/>
    <cellStyle name="Normal 30 2 2 2 4 5 2 2 2" xfId="33837" xr:uid="{00000000-0005-0000-0000-0000FE7B0000}"/>
    <cellStyle name="Normal 30 2 2 2 4 5 2 3" xfId="33838" xr:uid="{00000000-0005-0000-0000-0000FF7B0000}"/>
    <cellStyle name="Normal 30 2 2 2 4 5 3" xfId="33839" xr:uid="{00000000-0005-0000-0000-0000007C0000}"/>
    <cellStyle name="Normal 30 2 2 2 4 5 3 2" xfId="33840" xr:uid="{00000000-0005-0000-0000-0000017C0000}"/>
    <cellStyle name="Normal 30 2 2 2 4 5 4" xfId="33841" xr:uid="{00000000-0005-0000-0000-0000027C0000}"/>
    <cellStyle name="Normal 30 2 2 2 4 6" xfId="33842" xr:uid="{00000000-0005-0000-0000-0000037C0000}"/>
    <cellStyle name="Normal 30 2 2 2 4 6 2" xfId="33843" xr:uid="{00000000-0005-0000-0000-0000047C0000}"/>
    <cellStyle name="Normal 30 2 2 2 4 6 2 2" xfId="33844" xr:uid="{00000000-0005-0000-0000-0000057C0000}"/>
    <cellStyle name="Normal 30 2 2 2 4 6 3" xfId="33845" xr:uid="{00000000-0005-0000-0000-0000067C0000}"/>
    <cellStyle name="Normal 30 2 2 2 4 7" xfId="33846" xr:uid="{00000000-0005-0000-0000-0000077C0000}"/>
    <cellStyle name="Normal 30 2 2 2 4 7 2" xfId="33847" xr:uid="{00000000-0005-0000-0000-0000087C0000}"/>
    <cellStyle name="Normal 30 2 2 2 4 8" xfId="33848" xr:uid="{00000000-0005-0000-0000-0000097C0000}"/>
    <cellStyle name="Normal 30 2 2 2 5" xfId="33849" xr:uid="{00000000-0005-0000-0000-00000A7C0000}"/>
    <cellStyle name="Normal 30 2 2 2 5 2" xfId="33850" xr:uid="{00000000-0005-0000-0000-00000B7C0000}"/>
    <cellStyle name="Normal 30 2 2 2 5 2 2" xfId="33851" xr:uid="{00000000-0005-0000-0000-00000C7C0000}"/>
    <cellStyle name="Normal 30 2 2 2 5 2 2 2" xfId="33852" xr:uid="{00000000-0005-0000-0000-00000D7C0000}"/>
    <cellStyle name="Normal 30 2 2 2 5 2 2 2 2" xfId="33853" xr:uid="{00000000-0005-0000-0000-00000E7C0000}"/>
    <cellStyle name="Normal 30 2 2 2 5 2 2 2 2 2" xfId="33854" xr:uid="{00000000-0005-0000-0000-00000F7C0000}"/>
    <cellStyle name="Normal 30 2 2 2 5 2 2 2 3" xfId="33855" xr:uid="{00000000-0005-0000-0000-0000107C0000}"/>
    <cellStyle name="Normal 30 2 2 2 5 2 2 3" xfId="33856" xr:uid="{00000000-0005-0000-0000-0000117C0000}"/>
    <cellStyle name="Normal 30 2 2 2 5 2 2 3 2" xfId="33857" xr:uid="{00000000-0005-0000-0000-0000127C0000}"/>
    <cellStyle name="Normal 30 2 2 2 5 2 2 4" xfId="33858" xr:uid="{00000000-0005-0000-0000-0000137C0000}"/>
    <cellStyle name="Normal 30 2 2 2 5 2 3" xfId="33859" xr:uid="{00000000-0005-0000-0000-0000147C0000}"/>
    <cellStyle name="Normal 30 2 2 2 5 2 3 2" xfId="33860" xr:uid="{00000000-0005-0000-0000-0000157C0000}"/>
    <cellStyle name="Normal 30 2 2 2 5 2 3 2 2" xfId="33861" xr:uid="{00000000-0005-0000-0000-0000167C0000}"/>
    <cellStyle name="Normal 30 2 2 2 5 2 3 2 2 2" xfId="33862" xr:uid="{00000000-0005-0000-0000-0000177C0000}"/>
    <cellStyle name="Normal 30 2 2 2 5 2 3 2 3" xfId="33863" xr:uid="{00000000-0005-0000-0000-0000187C0000}"/>
    <cellStyle name="Normal 30 2 2 2 5 2 3 3" xfId="33864" xr:uid="{00000000-0005-0000-0000-0000197C0000}"/>
    <cellStyle name="Normal 30 2 2 2 5 2 3 3 2" xfId="33865" xr:uid="{00000000-0005-0000-0000-00001A7C0000}"/>
    <cellStyle name="Normal 30 2 2 2 5 2 3 4" xfId="33866" xr:uid="{00000000-0005-0000-0000-00001B7C0000}"/>
    <cellStyle name="Normal 30 2 2 2 5 2 4" xfId="33867" xr:uid="{00000000-0005-0000-0000-00001C7C0000}"/>
    <cellStyle name="Normal 30 2 2 2 5 2 4 2" xfId="33868" xr:uid="{00000000-0005-0000-0000-00001D7C0000}"/>
    <cellStyle name="Normal 30 2 2 2 5 2 4 2 2" xfId="33869" xr:uid="{00000000-0005-0000-0000-00001E7C0000}"/>
    <cellStyle name="Normal 30 2 2 2 5 2 4 3" xfId="33870" xr:uid="{00000000-0005-0000-0000-00001F7C0000}"/>
    <cellStyle name="Normal 30 2 2 2 5 2 5" xfId="33871" xr:uid="{00000000-0005-0000-0000-0000207C0000}"/>
    <cellStyle name="Normal 30 2 2 2 5 2 5 2" xfId="33872" xr:uid="{00000000-0005-0000-0000-0000217C0000}"/>
    <cellStyle name="Normal 30 2 2 2 5 2 6" xfId="33873" xr:uid="{00000000-0005-0000-0000-0000227C0000}"/>
    <cellStyle name="Normal 30 2 2 2 5 3" xfId="33874" xr:uid="{00000000-0005-0000-0000-0000237C0000}"/>
    <cellStyle name="Normal 30 2 2 2 5 3 2" xfId="33875" xr:uid="{00000000-0005-0000-0000-0000247C0000}"/>
    <cellStyle name="Normal 30 2 2 2 5 3 2 2" xfId="33876" xr:uid="{00000000-0005-0000-0000-0000257C0000}"/>
    <cellStyle name="Normal 30 2 2 2 5 3 2 2 2" xfId="33877" xr:uid="{00000000-0005-0000-0000-0000267C0000}"/>
    <cellStyle name="Normal 30 2 2 2 5 3 2 3" xfId="33878" xr:uid="{00000000-0005-0000-0000-0000277C0000}"/>
    <cellStyle name="Normal 30 2 2 2 5 3 3" xfId="33879" xr:uid="{00000000-0005-0000-0000-0000287C0000}"/>
    <cellStyle name="Normal 30 2 2 2 5 3 3 2" xfId="33880" xr:uid="{00000000-0005-0000-0000-0000297C0000}"/>
    <cellStyle name="Normal 30 2 2 2 5 3 4" xfId="33881" xr:uid="{00000000-0005-0000-0000-00002A7C0000}"/>
    <cellStyle name="Normal 30 2 2 2 5 4" xfId="33882" xr:uid="{00000000-0005-0000-0000-00002B7C0000}"/>
    <cellStyle name="Normal 30 2 2 2 5 4 2" xfId="33883" xr:uid="{00000000-0005-0000-0000-00002C7C0000}"/>
    <cellStyle name="Normal 30 2 2 2 5 4 2 2" xfId="33884" xr:uid="{00000000-0005-0000-0000-00002D7C0000}"/>
    <cellStyle name="Normal 30 2 2 2 5 4 2 2 2" xfId="33885" xr:uid="{00000000-0005-0000-0000-00002E7C0000}"/>
    <cellStyle name="Normal 30 2 2 2 5 4 2 3" xfId="33886" xr:uid="{00000000-0005-0000-0000-00002F7C0000}"/>
    <cellStyle name="Normal 30 2 2 2 5 4 3" xfId="33887" xr:uid="{00000000-0005-0000-0000-0000307C0000}"/>
    <cellStyle name="Normal 30 2 2 2 5 4 3 2" xfId="33888" xr:uid="{00000000-0005-0000-0000-0000317C0000}"/>
    <cellStyle name="Normal 30 2 2 2 5 4 4" xfId="33889" xr:uid="{00000000-0005-0000-0000-0000327C0000}"/>
    <cellStyle name="Normal 30 2 2 2 5 5" xfId="33890" xr:uid="{00000000-0005-0000-0000-0000337C0000}"/>
    <cellStyle name="Normal 30 2 2 2 5 5 2" xfId="33891" xr:uid="{00000000-0005-0000-0000-0000347C0000}"/>
    <cellStyle name="Normal 30 2 2 2 5 5 2 2" xfId="33892" xr:uid="{00000000-0005-0000-0000-0000357C0000}"/>
    <cellStyle name="Normal 30 2 2 2 5 5 3" xfId="33893" xr:uid="{00000000-0005-0000-0000-0000367C0000}"/>
    <cellStyle name="Normal 30 2 2 2 5 6" xfId="33894" xr:uid="{00000000-0005-0000-0000-0000377C0000}"/>
    <cellStyle name="Normal 30 2 2 2 5 6 2" xfId="33895" xr:uid="{00000000-0005-0000-0000-0000387C0000}"/>
    <cellStyle name="Normal 30 2 2 2 5 7" xfId="33896" xr:uid="{00000000-0005-0000-0000-0000397C0000}"/>
    <cellStyle name="Normal 30 2 2 2 6" xfId="33897" xr:uid="{00000000-0005-0000-0000-00003A7C0000}"/>
    <cellStyle name="Normal 30 2 2 2 6 2" xfId="33898" xr:uid="{00000000-0005-0000-0000-00003B7C0000}"/>
    <cellStyle name="Normal 30 2 2 2 6 2 2" xfId="33899" xr:uid="{00000000-0005-0000-0000-00003C7C0000}"/>
    <cellStyle name="Normal 30 2 2 2 6 2 2 2" xfId="33900" xr:uid="{00000000-0005-0000-0000-00003D7C0000}"/>
    <cellStyle name="Normal 30 2 2 2 6 2 2 2 2" xfId="33901" xr:uid="{00000000-0005-0000-0000-00003E7C0000}"/>
    <cellStyle name="Normal 30 2 2 2 6 2 2 3" xfId="33902" xr:uid="{00000000-0005-0000-0000-00003F7C0000}"/>
    <cellStyle name="Normal 30 2 2 2 6 2 3" xfId="33903" xr:uid="{00000000-0005-0000-0000-0000407C0000}"/>
    <cellStyle name="Normal 30 2 2 2 6 2 3 2" xfId="33904" xr:uid="{00000000-0005-0000-0000-0000417C0000}"/>
    <cellStyle name="Normal 30 2 2 2 6 2 4" xfId="33905" xr:uid="{00000000-0005-0000-0000-0000427C0000}"/>
    <cellStyle name="Normal 30 2 2 2 6 3" xfId="33906" xr:uid="{00000000-0005-0000-0000-0000437C0000}"/>
    <cellStyle name="Normal 30 2 2 2 6 3 2" xfId="33907" xr:uid="{00000000-0005-0000-0000-0000447C0000}"/>
    <cellStyle name="Normal 30 2 2 2 6 3 2 2" xfId="33908" xr:uid="{00000000-0005-0000-0000-0000457C0000}"/>
    <cellStyle name="Normal 30 2 2 2 6 3 2 2 2" xfId="33909" xr:uid="{00000000-0005-0000-0000-0000467C0000}"/>
    <cellStyle name="Normal 30 2 2 2 6 3 2 3" xfId="33910" xr:uid="{00000000-0005-0000-0000-0000477C0000}"/>
    <cellStyle name="Normal 30 2 2 2 6 3 3" xfId="33911" xr:uid="{00000000-0005-0000-0000-0000487C0000}"/>
    <cellStyle name="Normal 30 2 2 2 6 3 3 2" xfId="33912" xr:uid="{00000000-0005-0000-0000-0000497C0000}"/>
    <cellStyle name="Normal 30 2 2 2 6 3 4" xfId="33913" xr:uid="{00000000-0005-0000-0000-00004A7C0000}"/>
    <cellStyle name="Normal 30 2 2 2 6 4" xfId="33914" xr:uid="{00000000-0005-0000-0000-00004B7C0000}"/>
    <cellStyle name="Normal 30 2 2 2 6 4 2" xfId="33915" xr:uid="{00000000-0005-0000-0000-00004C7C0000}"/>
    <cellStyle name="Normal 30 2 2 2 6 4 2 2" xfId="33916" xr:uid="{00000000-0005-0000-0000-00004D7C0000}"/>
    <cellStyle name="Normal 30 2 2 2 6 4 3" xfId="33917" xr:uid="{00000000-0005-0000-0000-00004E7C0000}"/>
    <cellStyle name="Normal 30 2 2 2 6 5" xfId="33918" xr:uid="{00000000-0005-0000-0000-00004F7C0000}"/>
    <cellStyle name="Normal 30 2 2 2 6 5 2" xfId="33919" xr:uid="{00000000-0005-0000-0000-0000507C0000}"/>
    <cellStyle name="Normal 30 2 2 2 6 6" xfId="33920" xr:uid="{00000000-0005-0000-0000-0000517C0000}"/>
    <cellStyle name="Normal 30 2 2 2 7" xfId="33921" xr:uid="{00000000-0005-0000-0000-0000527C0000}"/>
    <cellStyle name="Normal 30 2 2 2 7 2" xfId="33922" xr:uid="{00000000-0005-0000-0000-0000537C0000}"/>
    <cellStyle name="Normal 30 2 2 2 7 2 2" xfId="33923" xr:uid="{00000000-0005-0000-0000-0000547C0000}"/>
    <cellStyle name="Normal 30 2 2 2 7 2 2 2" xfId="33924" xr:uid="{00000000-0005-0000-0000-0000557C0000}"/>
    <cellStyle name="Normal 30 2 2 2 7 2 3" xfId="33925" xr:uid="{00000000-0005-0000-0000-0000567C0000}"/>
    <cellStyle name="Normal 30 2 2 2 7 3" xfId="33926" xr:uid="{00000000-0005-0000-0000-0000577C0000}"/>
    <cellStyle name="Normal 30 2 2 2 7 3 2" xfId="33927" xr:uid="{00000000-0005-0000-0000-0000587C0000}"/>
    <cellStyle name="Normal 30 2 2 2 7 4" xfId="33928" xr:uid="{00000000-0005-0000-0000-0000597C0000}"/>
    <cellStyle name="Normal 30 2 2 2 8" xfId="33929" xr:uid="{00000000-0005-0000-0000-00005A7C0000}"/>
    <cellStyle name="Normal 30 2 2 2 8 2" xfId="33930" xr:uid="{00000000-0005-0000-0000-00005B7C0000}"/>
    <cellStyle name="Normal 30 2 2 2 8 2 2" xfId="33931" xr:uid="{00000000-0005-0000-0000-00005C7C0000}"/>
    <cellStyle name="Normal 30 2 2 2 8 2 2 2" xfId="33932" xr:uid="{00000000-0005-0000-0000-00005D7C0000}"/>
    <cellStyle name="Normal 30 2 2 2 8 2 3" xfId="33933" xr:uid="{00000000-0005-0000-0000-00005E7C0000}"/>
    <cellStyle name="Normal 30 2 2 2 8 3" xfId="33934" xr:uid="{00000000-0005-0000-0000-00005F7C0000}"/>
    <cellStyle name="Normal 30 2 2 2 8 3 2" xfId="33935" xr:uid="{00000000-0005-0000-0000-0000607C0000}"/>
    <cellStyle name="Normal 30 2 2 2 8 4" xfId="33936" xr:uid="{00000000-0005-0000-0000-0000617C0000}"/>
    <cellStyle name="Normal 30 2 2 2 9" xfId="33937" xr:uid="{00000000-0005-0000-0000-0000627C0000}"/>
    <cellStyle name="Normal 30 2 2 2 9 2" xfId="33938" xr:uid="{00000000-0005-0000-0000-0000637C0000}"/>
    <cellStyle name="Normal 30 2 2 2 9 2 2" xfId="33939" xr:uid="{00000000-0005-0000-0000-0000647C0000}"/>
    <cellStyle name="Normal 30 2 2 2 9 3" xfId="33940" xr:uid="{00000000-0005-0000-0000-0000657C0000}"/>
    <cellStyle name="Normal 30 2 2 3" xfId="33941" xr:uid="{00000000-0005-0000-0000-0000667C0000}"/>
    <cellStyle name="Normal 30 2 2 3 10" xfId="33942" xr:uid="{00000000-0005-0000-0000-0000677C0000}"/>
    <cellStyle name="Normal 30 2 2 3 10 2" xfId="33943" xr:uid="{00000000-0005-0000-0000-0000687C0000}"/>
    <cellStyle name="Normal 30 2 2 3 11" xfId="33944" xr:uid="{00000000-0005-0000-0000-0000697C0000}"/>
    <cellStyle name="Normal 30 2 2 3 2" xfId="33945" xr:uid="{00000000-0005-0000-0000-00006A7C0000}"/>
    <cellStyle name="Normal 30 2 2 3 2 10" xfId="33946" xr:uid="{00000000-0005-0000-0000-00006B7C0000}"/>
    <cellStyle name="Normal 30 2 2 3 2 2" xfId="33947" xr:uid="{00000000-0005-0000-0000-00006C7C0000}"/>
    <cellStyle name="Normal 30 2 2 3 2 2 2" xfId="33948" xr:uid="{00000000-0005-0000-0000-00006D7C0000}"/>
    <cellStyle name="Normal 30 2 2 3 2 2 2 2" xfId="33949" xr:uid="{00000000-0005-0000-0000-00006E7C0000}"/>
    <cellStyle name="Normal 30 2 2 3 2 2 2 2 2" xfId="33950" xr:uid="{00000000-0005-0000-0000-00006F7C0000}"/>
    <cellStyle name="Normal 30 2 2 3 2 2 2 2 2 2" xfId="33951" xr:uid="{00000000-0005-0000-0000-0000707C0000}"/>
    <cellStyle name="Normal 30 2 2 3 2 2 2 2 2 2 2" xfId="33952" xr:uid="{00000000-0005-0000-0000-0000717C0000}"/>
    <cellStyle name="Normal 30 2 2 3 2 2 2 2 2 2 2 2" xfId="33953" xr:uid="{00000000-0005-0000-0000-0000727C0000}"/>
    <cellStyle name="Normal 30 2 2 3 2 2 2 2 2 2 3" xfId="33954" xr:uid="{00000000-0005-0000-0000-0000737C0000}"/>
    <cellStyle name="Normal 30 2 2 3 2 2 2 2 2 3" xfId="33955" xr:uid="{00000000-0005-0000-0000-0000747C0000}"/>
    <cellStyle name="Normal 30 2 2 3 2 2 2 2 2 3 2" xfId="33956" xr:uid="{00000000-0005-0000-0000-0000757C0000}"/>
    <cellStyle name="Normal 30 2 2 3 2 2 2 2 2 4" xfId="33957" xr:uid="{00000000-0005-0000-0000-0000767C0000}"/>
    <cellStyle name="Normal 30 2 2 3 2 2 2 2 3" xfId="33958" xr:uid="{00000000-0005-0000-0000-0000777C0000}"/>
    <cellStyle name="Normal 30 2 2 3 2 2 2 2 3 2" xfId="33959" xr:uid="{00000000-0005-0000-0000-0000787C0000}"/>
    <cellStyle name="Normal 30 2 2 3 2 2 2 2 3 2 2" xfId="33960" xr:uid="{00000000-0005-0000-0000-0000797C0000}"/>
    <cellStyle name="Normal 30 2 2 3 2 2 2 2 3 2 2 2" xfId="33961" xr:uid="{00000000-0005-0000-0000-00007A7C0000}"/>
    <cellStyle name="Normal 30 2 2 3 2 2 2 2 3 2 3" xfId="33962" xr:uid="{00000000-0005-0000-0000-00007B7C0000}"/>
    <cellStyle name="Normal 30 2 2 3 2 2 2 2 3 3" xfId="33963" xr:uid="{00000000-0005-0000-0000-00007C7C0000}"/>
    <cellStyle name="Normal 30 2 2 3 2 2 2 2 3 3 2" xfId="33964" xr:uid="{00000000-0005-0000-0000-00007D7C0000}"/>
    <cellStyle name="Normal 30 2 2 3 2 2 2 2 3 4" xfId="33965" xr:uid="{00000000-0005-0000-0000-00007E7C0000}"/>
    <cellStyle name="Normal 30 2 2 3 2 2 2 2 4" xfId="33966" xr:uid="{00000000-0005-0000-0000-00007F7C0000}"/>
    <cellStyle name="Normal 30 2 2 3 2 2 2 2 4 2" xfId="33967" xr:uid="{00000000-0005-0000-0000-0000807C0000}"/>
    <cellStyle name="Normal 30 2 2 3 2 2 2 2 4 2 2" xfId="33968" xr:uid="{00000000-0005-0000-0000-0000817C0000}"/>
    <cellStyle name="Normal 30 2 2 3 2 2 2 2 4 3" xfId="33969" xr:uid="{00000000-0005-0000-0000-0000827C0000}"/>
    <cellStyle name="Normal 30 2 2 3 2 2 2 2 5" xfId="33970" xr:uid="{00000000-0005-0000-0000-0000837C0000}"/>
    <cellStyle name="Normal 30 2 2 3 2 2 2 2 5 2" xfId="33971" xr:uid="{00000000-0005-0000-0000-0000847C0000}"/>
    <cellStyle name="Normal 30 2 2 3 2 2 2 2 6" xfId="33972" xr:uid="{00000000-0005-0000-0000-0000857C0000}"/>
    <cellStyle name="Normal 30 2 2 3 2 2 2 3" xfId="33973" xr:uid="{00000000-0005-0000-0000-0000867C0000}"/>
    <cellStyle name="Normal 30 2 2 3 2 2 2 3 2" xfId="33974" xr:uid="{00000000-0005-0000-0000-0000877C0000}"/>
    <cellStyle name="Normal 30 2 2 3 2 2 2 3 2 2" xfId="33975" xr:uid="{00000000-0005-0000-0000-0000887C0000}"/>
    <cellStyle name="Normal 30 2 2 3 2 2 2 3 2 2 2" xfId="33976" xr:uid="{00000000-0005-0000-0000-0000897C0000}"/>
    <cellStyle name="Normal 30 2 2 3 2 2 2 3 2 3" xfId="33977" xr:uid="{00000000-0005-0000-0000-00008A7C0000}"/>
    <cellStyle name="Normal 30 2 2 3 2 2 2 3 3" xfId="33978" xr:uid="{00000000-0005-0000-0000-00008B7C0000}"/>
    <cellStyle name="Normal 30 2 2 3 2 2 2 3 3 2" xfId="33979" xr:uid="{00000000-0005-0000-0000-00008C7C0000}"/>
    <cellStyle name="Normal 30 2 2 3 2 2 2 3 4" xfId="33980" xr:uid="{00000000-0005-0000-0000-00008D7C0000}"/>
    <cellStyle name="Normal 30 2 2 3 2 2 2 4" xfId="33981" xr:uid="{00000000-0005-0000-0000-00008E7C0000}"/>
    <cellStyle name="Normal 30 2 2 3 2 2 2 4 2" xfId="33982" xr:uid="{00000000-0005-0000-0000-00008F7C0000}"/>
    <cellStyle name="Normal 30 2 2 3 2 2 2 4 2 2" xfId="33983" xr:uid="{00000000-0005-0000-0000-0000907C0000}"/>
    <cellStyle name="Normal 30 2 2 3 2 2 2 4 2 2 2" xfId="33984" xr:uid="{00000000-0005-0000-0000-0000917C0000}"/>
    <cellStyle name="Normal 30 2 2 3 2 2 2 4 2 3" xfId="33985" xr:uid="{00000000-0005-0000-0000-0000927C0000}"/>
    <cellStyle name="Normal 30 2 2 3 2 2 2 4 3" xfId="33986" xr:uid="{00000000-0005-0000-0000-0000937C0000}"/>
    <cellStyle name="Normal 30 2 2 3 2 2 2 4 3 2" xfId="33987" xr:uid="{00000000-0005-0000-0000-0000947C0000}"/>
    <cellStyle name="Normal 30 2 2 3 2 2 2 4 4" xfId="33988" xr:uid="{00000000-0005-0000-0000-0000957C0000}"/>
    <cellStyle name="Normal 30 2 2 3 2 2 2 5" xfId="33989" xr:uid="{00000000-0005-0000-0000-0000967C0000}"/>
    <cellStyle name="Normal 30 2 2 3 2 2 2 5 2" xfId="33990" xr:uid="{00000000-0005-0000-0000-0000977C0000}"/>
    <cellStyle name="Normal 30 2 2 3 2 2 2 5 2 2" xfId="33991" xr:uid="{00000000-0005-0000-0000-0000987C0000}"/>
    <cellStyle name="Normal 30 2 2 3 2 2 2 5 3" xfId="33992" xr:uid="{00000000-0005-0000-0000-0000997C0000}"/>
    <cellStyle name="Normal 30 2 2 3 2 2 2 6" xfId="33993" xr:uid="{00000000-0005-0000-0000-00009A7C0000}"/>
    <cellStyle name="Normal 30 2 2 3 2 2 2 6 2" xfId="33994" xr:uid="{00000000-0005-0000-0000-00009B7C0000}"/>
    <cellStyle name="Normal 30 2 2 3 2 2 2 7" xfId="33995" xr:uid="{00000000-0005-0000-0000-00009C7C0000}"/>
    <cellStyle name="Normal 30 2 2 3 2 2 3" xfId="33996" xr:uid="{00000000-0005-0000-0000-00009D7C0000}"/>
    <cellStyle name="Normal 30 2 2 3 2 2 3 2" xfId="33997" xr:uid="{00000000-0005-0000-0000-00009E7C0000}"/>
    <cellStyle name="Normal 30 2 2 3 2 2 3 2 2" xfId="33998" xr:uid="{00000000-0005-0000-0000-00009F7C0000}"/>
    <cellStyle name="Normal 30 2 2 3 2 2 3 2 2 2" xfId="33999" xr:uid="{00000000-0005-0000-0000-0000A07C0000}"/>
    <cellStyle name="Normal 30 2 2 3 2 2 3 2 2 2 2" xfId="34000" xr:uid="{00000000-0005-0000-0000-0000A17C0000}"/>
    <cellStyle name="Normal 30 2 2 3 2 2 3 2 2 3" xfId="34001" xr:uid="{00000000-0005-0000-0000-0000A27C0000}"/>
    <cellStyle name="Normal 30 2 2 3 2 2 3 2 3" xfId="34002" xr:uid="{00000000-0005-0000-0000-0000A37C0000}"/>
    <cellStyle name="Normal 30 2 2 3 2 2 3 2 3 2" xfId="34003" xr:uid="{00000000-0005-0000-0000-0000A47C0000}"/>
    <cellStyle name="Normal 30 2 2 3 2 2 3 2 4" xfId="34004" xr:uid="{00000000-0005-0000-0000-0000A57C0000}"/>
    <cellStyle name="Normal 30 2 2 3 2 2 3 3" xfId="34005" xr:uid="{00000000-0005-0000-0000-0000A67C0000}"/>
    <cellStyle name="Normal 30 2 2 3 2 2 3 3 2" xfId="34006" xr:uid="{00000000-0005-0000-0000-0000A77C0000}"/>
    <cellStyle name="Normal 30 2 2 3 2 2 3 3 2 2" xfId="34007" xr:uid="{00000000-0005-0000-0000-0000A87C0000}"/>
    <cellStyle name="Normal 30 2 2 3 2 2 3 3 2 2 2" xfId="34008" xr:uid="{00000000-0005-0000-0000-0000A97C0000}"/>
    <cellStyle name="Normal 30 2 2 3 2 2 3 3 2 3" xfId="34009" xr:uid="{00000000-0005-0000-0000-0000AA7C0000}"/>
    <cellStyle name="Normal 30 2 2 3 2 2 3 3 3" xfId="34010" xr:uid="{00000000-0005-0000-0000-0000AB7C0000}"/>
    <cellStyle name="Normal 30 2 2 3 2 2 3 3 3 2" xfId="34011" xr:uid="{00000000-0005-0000-0000-0000AC7C0000}"/>
    <cellStyle name="Normal 30 2 2 3 2 2 3 3 4" xfId="34012" xr:uid="{00000000-0005-0000-0000-0000AD7C0000}"/>
    <cellStyle name="Normal 30 2 2 3 2 2 3 4" xfId="34013" xr:uid="{00000000-0005-0000-0000-0000AE7C0000}"/>
    <cellStyle name="Normal 30 2 2 3 2 2 3 4 2" xfId="34014" xr:uid="{00000000-0005-0000-0000-0000AF7C0000}"/>
    <cellStyle name="Normal 30 2 2 3 2 2 3 4 2 2" xfId="34015" xr:uid="{00000000-0005-0000-0000-0000B07C0000}"/>
    <cellStyle name="Normal 30 2 2 3 2 2 3 4 3" xfId="34016" xr:uid="{00000000-0005-0000-0000-0000B17C0000}"/>
    <cellStyle name="Normal 30 2 2 3 2 2 3 5" xfId="34017" xr:uid="{00000000-0005-0000-0000-0000B27C0000}"/>
    <cellStyle name="Normal 30 2 2 3 2 2 3 5 2" xfId="34018" xr:uid="{00000000-0005-0000-0000-0000B37C0000}"/>
    <cellStyle name="Normal 30 2 2 3 2 2 3 6" xfId="34019" xr:uid="{00000000-0005-0000-0000-0000B47C0000}"/>
    <cellStyle name="Normal 30 2 2 3 2 2 4" xfId="34020" xr:uid="{00000000-0005-0000-0000-0000B57C0000}"/>
    <cellStyle name="Normal 30 2 2 3 2 2 4 2" xfId="34021" xr:uid="{00000000-0005-0000-0000-0000B67C0000}"/>
    <cellStyle name="Normal 30 2 2 3 2 2 4 2 2" xfId="34022" xr:uid="{00000000-0005-0000-0000-0000B77C0000}"/>
    <cellStyle name="Normal 30 2 2 3 2 2 4 2 2 2" xfId="34023" xr:uid="{00000000-0005-0000-0000-0000B87C0000}"/>
    <cellStyle name="Normal 30 2 2 3 2 2 4 2 3" xfId="34024" xr:uid="{00000000-0005-0000-0000-0000B97C0000}"/>
    <cellStyle name="Normal 30 2 2 3 2 2 4 3" xfId="34025" xr:uid="{00000000-0005-0000-0000-0000BA7C0000}"/>
    <cellStyle name="Normal 30 2 2 3 2 2 4 3 2" xfId="34026" xr:uid="{00000000-0005-0000-0000-0000BB7C0000}"/>
    <cellStyle name="Normal 30 2 2 3 2 2 4 4" xfId="34027" xr:uid="{00000000-0005-0000-0000-0000BC7C0000}"/>
    <cellStyle name="Normal 30 2 2 3 2 2 5" xfId="34028" xr:uid="{00000000-0005-0000-0000-0000BD7C0000}"/>
    <cellStyle name="Normal 30 2 2 3 2 2 5 2" xfId="34029" xr:uid="{00000000-0005-0000-0000-0000BE7C0000}"/>
    <cellStyle name="Normal 30 2 2 3 2 2 5 2 2" xfId="34030" xr:uid="{00000000-0005-0000-0000-0000BF7C0000}"/>
    <cellStyle name="Normal 30 2 2 3 2 2 5 2 2 2" xfId="34031" xr:uid="{00000000-0005-0000-0000-0000C07C0000}"/>
    <cellStyle name="Normal 30 2 2 3 2 2 5 2 3" xfId="34032" xr:uid="{00000000-0005-0000-0000-0000C17C0000}"/>
    <cellStyle name="Normal 30 2 2 3 2 2 5 3" xfId="34033" xr:uid="{00000000-0005-0000-0000-0000C27C0000}"/>
    <cellStyle name="Normal 30 2 2 3 2 2 5 3 2" xfId="34034" xr:uid="{00000000-0005-0000-0000-0000C37C0000}"/>
    <cellStyle name="Normal 30 2 2 3 2 2 5 4" xfId="34035" xr:uid="{00000000-0005-0000-0000-0000C47C0000}"/>
    <cellStyle name="Normal 30 2 2 3 2 2 6" xfId="34036" xr:uid="{00000000-0005-0000-0000-0000C57C0000}"/>
    <cellStyle name="Normal 30 2 2 3 2 2 6 2" xfId="34037" xr:uid="{00000000-0005-0000-0000-0000C67C0000}"/>
    <cellStyle name="Normal 30 2 2 3 2 2 6 2 2" xfId="34038" xr:uid="{00000000-0005-0000-0000-0000C77C0000}"/>
    <cellStyle name="Normal 30 2 2 3 2 2 6 3" xfId="34039" xr:uid="{00000000-0005-0000-0000-0000C87C0000}"/>
    <cellStyle name="Normal 30 2 2 3 2 2 7" xfId="34040" xr:uid="{00000000-0005-0000-0000-0000C97C0000}"/>
    <cellStyle name="Normal 30 2 2 3 2 2 7 2" xfId="34041" xr:uid="{00000000-0005-0000-0000-0000CA7C0000}"/>
    <cellStyle name="Normal 30 2 2 3 2 2 8" xfId="34042" xr:uid="{00000000-0005-0000-0000-0000CB7C0000}"/>
    <cellStyle name="Normal 30 2 2 3 2 3" xfId="34043" xr:uid="{00000000-0005-0000-0000-0000CC7C0000}"/>
    <cellStyle name="Normal 30 2 2 3 2 3 2" xfId="34044" xr:uid="{00000000-0005-0000-0000-0000CD7C0000}"/>
    <cellStyle name="Normal 30 2 2 3 2 3 2 2" xfId="34045" xr:uid="{00000000-0005-0000-0000-0000CE7C0000}"/>
    <cellStyle name="Normal 30 2 2 3 2 3 2 2 2" xfId="34046" xr:uid="{00000000-0005-0000-0000-0000CF7C0000}"/>
    <cellStyle name="Normal 30 2 2 3 2 3 2 2 2 2" xfId="34047" xr:uid="{00000000-0005-0000-0000-0000D07C0000}"/>
    <cellStyle name="Normal 30 2 2 3 2 3 2 2 2 2 2" xfId="34048" xr:uid="{00000000-0005-0000-0000-0000D17C0000}"/>
    <cellStyle name="Normal 30 2 2 3 2 3 2 2 2 3" xfId="34049" xr:uid="{00000000-0005-0000-0000-0000D27C0000}"/>
    <cellStyle name="Normal 30 2 2 3 2 3 2 2 3" xfId="34050" xr:uid="{00000000-0005-0000-0000-0000D37C0000}"/>
    <cellStyle name="Normal 30 2 2 3 2 3 2 2 3 2" xfId="34051" xr:uid="{00000000-0005-0000-0000-0000D47C0000}"/>
    <cellStyle name="Normal 30 2 2 3 2 3 2 2 4" xfId="34052" xr:uid="{00000000-0005-0000-0000-0000D57C0000}"/>
    <cellStyle name="Normal 30 2 2 3 2 3 2 3" xfId="34053" xr:uid="{00000000-0005-0000-0000-0000D67C0000}"/>
    <cellStyle name="Normal 30 2 2 3 2 3 2 3 2" xfId="34054" xr:uid="{00000000-0005-0000-0000-0000D77C0000}"/>
    <cellStyle name="Normal 30 2 2 3 2 3 2 3 2 2" xfId="34055" xr:uid="{00000000-0005-0000-0000-0000D87C0000}"/>
    <cellStyle name="Normal 30 2 2 3 2 3 2 3 2 2 2" xfId="34056" xr:uid="{00000000-0005-0000-0000-0000D97C0000}"/>
    <cellStyle name="Normal 30 2 2 3 2 3 2 3 2 3" xfId="34057" xr:uid="{00000000-0005-0000-0000-0000DA7C0000}"/>
    <cellStyle name="Normal 30 2 2 3 2 3 2 3 3" xfId="34058" xr:uid="{00000000-0005-0000-0000-0000DB7C0000}"/>
    <cellStyle name="Normal 30 2 2 3 2 3 2 3 3 2" xfId="34059" xr:uid="{00000000-0005-0000-0000-0000DC7C0000}"/>
    <cellStyle name="Normal 30 2 2 3 2 3 2 3 4" xfId="34060" xr:uid="{00000000-0005-0000-0000-0000DD7C0000}"/>
    <cellStyle name="Normal 30 2 2 3 2 3 2 4" xfId="34061" xr:uid="{00000000-0005-0000-0000-0000DE7C0000}"/>
    <cellStyle name="Normal 30 2 2 3 2 3 2 4 2" xfId="34062" xr:uid="{00000000-0005-0000-0000-0000DF7C0000}"/>
    <cellStyle name="Normal 30 2 2 3 2 3 2 4 2 2" xfId="34063" xr:uid="{00000000-0005-0000-0000-0000E07C0000}"/>
    <cellStyle name="Normal 30 2 2 3 2 3 2 4 3" xfId="34064" xr:uid="{00000000-0005-0000-0000-0000E17C0000}"/>
    <cellStyle name="Normal 30 2 2 3 2 3 2 5" xfId="34065" xr:uid="{00000000-0005-0000-0000-0000E27C0000}"/>
    <cellStyle name="Normal 30 2 2 3 2 3 2 5 2" xfId="34066" xr:uid="{00000000-0005-0000-0000-0000E37C0000}"/>
    <cellStyle name="Normal 30 2 2 3 2 3 2 6" xfId="34067" xr:uid="{00000000-0005-0000-0000-0000E47C0000}"/>
    <cellStyle name="Normal 30 2 2 3 2 3 3" xfId="34068" xr:uid="{00000000-0005-0000-0000-0000E57C0000}"/>
    <cellStyle name="Normal 30 2 2 3 2 3 3 2" xfId="34069" xr:uid="{00000000-0005-0000-0000-0000E67C0000}"/>
    <cellStyle name="Normal 30 2 2 3 2 3 3 2 2" xfId="34070" xr:uid="{00000000-0005-0000-0000-0000E77C0000}"/>
    <cellStyle name="Normal 30 2 2 3 2 3 3 2 2 2" xfId="34071" xr:uid="{00000000-0005-0000-0000-0000E87C0000}"/>
    <cellStyle name="Normal 30 2 2 3 2 3 3 2 3" xfId="34072" xr:uid="{00000000-0005-0000-0000-0000E97C0000}"/>
    <cellStyle name="Normal 30 2 2 3 2 3 3 3" xfId="34073" xr:uid="{00000000-0005-0000-0000-0000EA7C0000}"/>
    <cellStyle name="Normal 30 2 2 3 2 3 3 3 2" xfId="34074" xr:uid="{00000000-0005-0000-0000-0000EB7C0000}"/>
    <cellStyle name="Normal 30 2 2 3 2 3 3 4" xfId="34075" xr:uid="{00000000-0005-0000-0000-0000EC7C0000}"/>
    <cellStyle name="Normal 30 2 2 3 2 3 4" xfId="34076" xr:uid="{00000000-0005-0000-0000-0000ED7C0000}"/>
    <cellStyle name="Normal 30 2 2 3 2 3 4 2" xfId="34077" xr:uid="{00000000-0005-0000-0000-0000EE7C0000}"/>
    <cellStyle name="Normal 30 2 2 3 2 3 4 2 2" xfId="34078" xr:uid="{00000000-0005-0000-0000-0000EF7C0000}"/>
    <cellStyle name="Normal 30 2 2 3 2 3 4 2 2 2" xfId="34079" xr:uid="{00000000-0005-0000-0000-0000F07C0000}"/>
    <cellStyle name="Normal 30 2 2 3 2 3 4 2 3" xfId="34080" xr:uid="{00000000-0005-0000-0000-0000F17C0000}"/>
    <cellStyle name="Normal 30 2 2 3 2 3 4 3" xfId="34081" xr:uid="{00000000-0005-0000-0000-0000F27C0000}"/>
    <cellStyle name="Normal 30 2 2 3 2 3 4 3 2" xfId="34082" xr:uid="{00000000-0005-0000-0000-0000F37C0000}"/>
    <cellStyle name="Normal 30 2 2 3 2 3 4 4" xfId="34083" xr:uid="{00000000-0005-0000-0000-0000F47C0000}"/>
    <cellStyle name="Normal 30 2 2 3 2 3 5" xfId="34084" xr:uid="{00000000-0005-0000-0000-0000F57C0000}"/>
    <cellStyle name="Normal 30 2 2 3 2 3 5 2" xfId="34085" xr:uid="{00000000-0005-0000-0000-0000F67C0000}"/>
    <cellStyle name="Normal 30 2 2 3 2 3 5 2 2" xfId="34086" xr:uid="{00000000-0005-0000-0000-0000F77C0000}"/>
    <cellStyle name="Normal 30 2 2 3 2 3 5 3" xfId="34087" xr:uid="{00000000-0005-0000-0000-0000F87C0000}"/>
    <cellStyle name="Normal 30 2 2 3 2 3 6" xfId="34088" xr:uid="{00000000-0005-0000-0000-0000F97C0000}"/>
    <cellStyle name="Normal 30 2 2 3 2 3 6 2" xfId="34089" xr:uid="{00000000-0005-0000-0000-0000FA7C0000}"/>
    <cellStyle name="Normal 30 2 2 3 2 3 7" xfId="34090" xr:uid="{00000000-0005-0000-0000-0000FB7C0000}"/>
    <cellStyle name="Normal 30 2 2 3 2 4" xfId="34091" xr:uid="{00000000-0005-0000-0000-0000FC7C0000}"/>
    <cellStyle name="Normal 30 2 2 3 2 4 2" xfId="34092" xr:uid="{00000000-0005-0000-0000-0000FD7C0000}"/>
    <cellStyle name="Normal 30 2 2 3 2 4 2 2" xfId="34093" xr:uid="{00000000-0005-0000-0000-0000FE7C0000}"/>
    <cellStyle name="Normal 30 2 2 3 2 4 2 2 2" xfId="34094" xr:uid="{00000000-0005-0000-0000-0000FF7C0000}"/>
    <cellStyle name="Normal 30 2 2 3 2 4 2 2 2 2" xfId="34095" xr:uid="{00000000-0005-0000-0000-0000007D0000}"/>
    <cellStyle name="Normal 30 2 2 3 2 4 2 2 3" xfId="34096" xr:uid="{00000000-0005-0000-0000-0000017D0000}"/>
    <cellStyle name="Normal 30 2 2 3 2 4 2 3" xfId="34097" xr:uid="{00000000-0005-0000-0000-0000027D0000}"/>
    <cellStyle name="Normal 30 2 2 3 2 4 2 3 2" xfId="34098" xr:uid="{00000000-0005-0000-0000-0000037D0000}"/>
    <cellStyle name="Normal 30 2 2 3 2 4 2 4" xfId="34099" xr:uid="{00000000-0005-0000-0000-0000047D0000}"/>
    <cellStyle name="Normal 30 2 2 3 2 4 3" xfId="34100" xr:uid="{00000000-0005-0000-0000-0000057D0000}"/>
    <cellStyle name="Normal 30 2 2 3 2 4 3 2" xfId="34101" xr:uid="{00000000-0005-0000-0000-0000067D0000}"/>
    <cellStyle name="Normal 30 2 2 3 2 4 3 2 2" xfId="34102" xr:uid="{00000000-0005-0000-0000-0000077D0000}"/>
    <cellStyle name="Normal 30 2 2 3 2 4 3 2 2 2" xfId="34103" xr:uid="{00000000-0005-0000-0000-0000087D0000}"/>
    <cellStyle name="Normal 30 2 2 3 2 4 3 2 3" xfId="34104" xr:uid="{00000000-0005-0000-0000-0000097D0000}"/>
    <cellStyle name="Normal 30 2 2 3 2 4 3 3" xfId="34105" xr:uid="{00000000-0005-0000-0000-00000A7D0000}"/>
    <cellStyle name="Normal 30 2 2 3 2 4 3 3 2" xfId="34106" xr:uid="{00000000-0005-0000-0000-00000B7D0000}"/>
    <cellStyle name="Normal 30 2 2 3 2 4 3 4" xfId="34107" xr:uid="{00000000-0005-0000-0000-00000C7D0000}"/>
    <cellStyle name="Normal 30 2 2 3 2 4 4" xfId="34108" xr:uid="{00000000-0005-0000-0000-00000D7D0000}"/>
    <cellStyle name="Normal 30 2 2 3 2 4 4 2" xfId="34109" xr:uid="{00000000-0005-0000-0000-00000E7D0000}"/>
    <cellStyle name="Normal 30 2 2 3 2 4 4 2 2" xfId="34110" xr:uid="{00000000-0005-0000-0000-00000F7D0000}"/>
    <cellStyle name="Normal 30 2 2 3 2 4 4 3" xfId="34111" xr:uid="{00000000-0005-0000-0000-0000107D0000}"/>
    <cellStyle name="Normal 30 2 2 3 2 4 5" xfId="34112" xr:uid="{00000000-0005-0000-0000-0000117D0000}"/>
    <cellStyle name="Normal 30 2 2 3 2 4 5 2" xfId="34113" xr:uid="{00000000-0005-0000-0000-0000127D0000}"/>
    <cellStyle name="Normal 30 2 2 3 2 4 6" xfId="34114" xr:uid="{00000000-0005-0000-0000-0000137D0000}"/>
    <cellStyle name="Normal 30 2 2 3 2 5" xfId="34115" xr:uid="{00000000-0005-0000-0000-0000147D0000}"/>
    <cellStyle name="Normal 30 2 2 3 2 5 2" xfId="34116" xr:uid="{00000000-0005-0000-0000-0000157D0000}"/>
    <cellStyle name="Normal 30 2 2 3 2 5 2 2" xfId="34117" xr:uid="{00000000-0005-0000-0000-0000167D0000}"/>
    <cellStyle name="Normal 30 2 2 3 2 5 2 2 2" xfId="34118" xr:uid="{00000000-0005-0000-0000-0000177D0000}"/>
    <cellStyle name="Normal 30 2 2 3 2 5 2 3" xfId="34119" xr:uid="{00000000-0005-0000-0000-0000187D0000}"/>
    <cellStyle name="Normal 30 2 2 3 2 5 3" xfId="34120" xr:uid="{00000000-0005-0000-0000-0000197D0000}"/>
    <cellStyle name="Normal 30 2 2 3 2 5 3 2" xfId="34121" xr:uid="{00000000-0005-0000-0000-00001A7D0000}"/>
    <cellStyle name="Normal 30 2 2 3 2 5 4" xfId="34122" xr:uid="{00000000-0005-0000-0000-00001B7D0000}"/>
    <cellStyle name="Normal 30 2 2 3 2 6" xfId="34123" xr:uid="{00000000-0005-0000-0000-00001C7D0000}"/>
    <cellStyle name="Normal 30 2 2 3 2 6 2" xfId="34124" xr:uid="{00000000-0005-0000-0000-00001D7D0000}"/>
    <cellStyle name="Normal 30 2 2 3 2 6 2 2" xfId="34125" xr:uid="{00000000-0005-0000-0000-00001E7D0000}"/>
    <cellStyle name="Normal 30 2 2 3 2 6 2 2 2" xfId="34126" xr:uid="{00000000-0005-0000-0000-00001F7D0000}"/>
    <cellStyle name="Normal 30 2 2 3 2 6 2 3" xfId="34127" xr:uid="{00000000-0005-0000-0000-0000207D0000}"/>
    <cellStyle name="Normal 30 2 2 3 2 6 3" xfId="34128" xr:uid="{00000000-0005-0000-0000-0000217D0000}"/>
    <cellStyle name="Normal 30 2 2 3 2 6 3 2" xfId="34129" xr:uid="{00000000-0005-0000-0000-0000227D0000}"/>
    <cellStyle name="Normal 30 2 2 3 2 6 4" xfId="34130" xr:uid="{00000000-0005-0000-0000-0000237D0000}"/>
    <cellStyle name="Normal 30 2 2 3 2 7" xfId="34131" xr:uid="{00000000-0005-0000-0000-0000247D0000}"/>
    <cellStyle name="Normal 30 2 2 3 2 7 2" xfId="34132" xr:uid="{00000000-0005-0000-0000-0000257D0000}"/>
    <cellStyle name="Normal 30 2 2 3 2 7 2 2" xfId="34133" xr:uid="{00000000-0005-0000-0000-0000267D0000}"/>
    <cellStyle name="Normal 30 2 2 3 2 7 3" xfId="34134" xr:uid="{00000000-0005-0000-0000-0000277D0000}"/>
    <cellStyle name="Normal 30 2 2 3 2 8" xfId="34135" xr:uid="{00000000-0005-0000-0000-0000287D0000}"/>
    <cellStyle name="Normal 30 2 2 3 2 8 2" xfId="34136" xr:uid="{00000000-0005-0000-0000-0000297D0000}"/>
    <cellStyle name="Normal 30 2 2 3 2 9" xfId="34137" xr:uid="{00000000-0005-0000-0000-00002A7D0000}"/>
    <cellStyle name="Normal 30 2 2 3 2 9 2" xfId="34138" xr:uid="{00000000-0005-0000-0000-00002B7D0000}"/>
    <cellStyle name="Normal 30 2 2 3 3" xfId="34139" xr:uid="{00000000-0005-0000-0000-00002C7D0000}"/>
    <cellStyle name="Normal 30 2 2 3 3 2" xfId="34140" xr:uid="{00000000-0005-0000-0000-00002D7D0000}"/>
    <cellStyle name="Normal 30 2 2 3 3 2 2" xfId="34141" xr:uid="{00000000-0005-0000-0000-00002E7D0000}"/>
    <cellStyle name="Normal 30 2 2 3 3 2 2 2" xfId="34142" xr:uid="{00000000-0005-0000-0000-00002F7D0000}"/>
    <cellStyle name="Normal 30 2 2 3 3 2 2 2 2" xfId="34143" xr:uid="{00000000-0005-0000-0000-0000307D0000}"/>
    <cellStyle name="Normal 30 2 2 3 3 2 2 2 2 2" xfId="34144" xr:uid="{00000000-0005-0000-0000-0000317D0000}"/>
    <cellStyle name="Normal 30 2 2 3 3 2 2 2 2 2 2" xfId="34145" xr:uid="{00000000-0005-0000-0000-0000327D0000}"/>
    <cellStyle name="Normal 30 2 2 3 3 2 2 2 2 3" xfId="34146" xr:uid="{00000000-0005-0000-0000-0000337D0000}"/>
    <cellStyle name="Normal 30 2 2 3 3 2 2 2 3" xfId="34147" xr:uid="{00000000-0005-0000-0000-0000347D0000}"/>
    <cellStyle name="Normal 30 2 2 3 3 2 2 2 3 2" xfId="34148" xr:uid="{00000000-0005-0000-0000-0000357D0000}"/>
    <cellStyle name="Normal 30 2 2 3 3 2 2 2 4" xfId="34149" xr:uid="{00000000-0005-0000-0000-0000367D0000}"/>
    <cellStyle name="Normal 30 2 2 3 3 2 2 3" xfId="34150" xr:uid="{00000000-0005-0000-0000-0000377D0000}"/>
    <cellStyle name="Normal 30 2 2 3 3 2 2 3 2" xfId="34151" xr:uid="{00000000-0005-0000-0000-0000387D0000}"/>
    <cellStyle name="Normal 30 2 2 3 3 2 2 3 2 2" xfId="34152" xr:uid="{00000000-0005-0000-0000-0000397D0000}"/>
    <cellStyle name="Normal 30 2 2 3 3 2 2 3 2 2 2" xfId="34153" xr:uid="{00000000-0005-0000-0000-00003A7D0000}"/>
    <cellStyle name="Normal 30 2 2 3 3 2 2 3 2 3" xfId="34154" xr:uid="{00000000-0005-0000-0000-00003B7D0000}"/>
    <cellStyle name="Normal 30 2 2 3 3 2 2 3 3" xfId="34155" xr:uid="{00000000-0005-0000-0000-00003C7D0000}"/>
    <cellStyle name="Normal 30 2 2 3 3 2 2 3 3 2" xfId="34156" xr:uid="{00000000-0005-0000-0000-00003D7D0000}"/>
    <cellStyle name="Normal 30 2 2 3 3 2 2 3 4" xfId="34157" xr:uid="{00000000-0005-0000-0000-00003E7D0000}"/>
    <cellStyle name="Normal 30 2 2 3 3 2 2 4" xfId="34158" xr:uid="{00000000-0005-0000-0000-00003F7D0000}"/>
    <cellStyle name="Normal 30 2 2 3 3 2 2 4 2" xfId="34159" xr:uid="{00000000-0005-0000-0000-0000407D0000}"/>
    <cellStyle name="Normal 30 2 2 3 3 2 2 4 2 2" xfId="34160" xr:uid="{00000000-0005-0000-0000-0000417D0000}"/>
    <cellStyle name="Normal 30 2 2 3 3 2 2 4 3" xfId="34161" xr:uid="{00000000-0005-0000-0000-0000427D0000}"/>
    <cellStyle name="Normal 30 2 2 3 3 2 2 5" xfId="34162" xr:uid="{00000000-0005-0000-0000-0000437D0000}"/>
    <cellStyle name="Normal 30 2 2 3 3 2 2 5 2" xfId="34163" xr:uid="{00000000-0005-0000-0000-0000447D0000}"/>
    <cellStyle name="Normal 30 2 2 3 3 2 2 6" xfId="34164" xr:uid="{00000000-0005-0000-0000-0000457D0000}"/>
    <cellStyle name="Normal 30 2 2 3 3 2 3" xfId="34165" xr:uid="{00000000-0005-0000-0000-0000467D0000}"/>
    <cellStyle name="Normal 30 2 2 3 3 2 3 2" xfId="34166" xr:uid="{00000000-0005-0000-0000-0000477D0000}"/>
    <cellStyle name="Normal 30 2 2 3 3 2 3 2 2" xfId="34167" xr:uid="{00000000-0005-0000-0000-0000487D0000}"/>
    <cellStyle name="Normal 30 2 2 3 3 2 3 2 2 2" xfId="34168" xr:uid="{00000000-0005-0000-0000-0000497D0000}"/>
    <cellStyle name="Normal 30 2 2 3 3 2 3 2 3" xfId="34169" xr:uid="{00000000-0005-0000-0000-00004A7D0000}"/>
    <cellStyle name="Normal 30 2 2 3 3 2 3 3" xfId="34170" xr:uid="{00000000-0005-0000-0000-00004B7D0000}"/>
    <cellStyle name="Normal 30 2 2 3 3 2 3 3 2" xfId="34171" xr:uid="{00000000-0005-0000-0000-00004C7D0000}"/>
    <cellStyle name="Normal 30 2 2 3 3 2 3 4" xfId="34172" xr:uid="{00000000-0005-0000-0000-00004D7D0000}"/>
    <cellStyle name="Normal 30 2 2 3 3 2 4" xfId="34173" xr:uid="{00000000-0005-0000-0000-00004E7D0000}"/>
    <cellStyle name="Normal 30 2 2 3 3 2 4 2" xfId="34174" xr:uid="{00000000-0005-0000-0000-00004F7D0000}"/>
    <cellStyle name="Normal 30 2 2 3 3 2 4 2 2" xfId="34175" xr:uid="{00000000-0005-0000-0000-0000507D0000}"/>
    <cellStyle name="Normal 30 2 2 3 3 2 4 2 2 2" xfId="34176" xr:uid="{00000000-0005-0000-0000-0000517D0000}"/>
    <cellStyle name="Normal 30 2 2 3 3 2 4 2 3" xfId="34177" xr:uid="{00000000-0005-0000-0000-0000527D0000}"/>
    <cellStyle name="Normal 30 2 2 3 3 2 4 3" xfId="34178" xr:uid="{00000000-0005-0000-0000-0000537D0000}"/>
    <cellStyle name="Normal 30 2 2 3 3 2 4 3 2" xfId="34179" xr:uid="{00000000-0005-0000-0000-0000547D0000}"/>
    <cellStyle name="Normal 30 2 2 3 3 2 4 4" xfId="34180" xr:uid="{00000000-0005-0000-0000-0000557D0000}"/>
    <cellStyle name="Normal 30 2 2 3 3 2 5" xfId="34181" xr:uid="{00000000-0005-0000-0000-0000567D0000}"/>
    <cellStyle name="Normal 30 2 2 3 3 2 5 2" xfId="34182" xr:uid="{00000000-0005-0000-0000-0000577D0000}"/>
    <cellStyle name="Normal 30 2 2 3 3 2 5 2 2" xfId="34183" xr:uid="{00000000-0005-0000-0000-0000587D0000}"/>
    <cellStyle name="Normal 30 2 2 3 3 2 5 3" xfId="34184" xr:uid="{00000000-0005-0000-0000-0000597D0000}"/>
    <cellStyle name="Normal 30 2 2 3 3 2 6" xfId="34185" xr:uid="{00000000-0005-0000-0000-00005A7D0000}"/>
    <cellStyle name="Normal 30 2 2 3 3 2 6 2" xfId="34186" xr:uid="{00000000-0005-0000-0000-00005B7D0000}"/>
    <cellStyle name="Normal 30 2 2 3 3 2 7" xfId="34187" xr:uid="{00000000-0005-0000-0000-00005C7D0000}"/>
    <cellStyle name="Normal 30 2 2 3 3 3" xfId="34188" xr:uid="{00000000-0005-0000-0000-00005D7D0000}"/>
    <cellStyle name="Normal 30 2 2 3 3 3 2" xfId="34189" xr:uid="{00000000-0005-0000-0000-00005E7D0000}"/>
    <cellStyle name="Normal 30 2 2 3 3 3 2 2" xfId="34190" xr:uid="{00000000-0005-0000-0000-00005F7D0000}"/>
    <cellStyle name="Normal 30 2 2 3 3 3 2 2 2" xfId="34191" xr:uid="{00000000-0005-0000-0000-0000607D0000}"/>
    <cellStyle name="Normal 30 2 2 3 3 3 2 2 2 2" xfId="34192" xr:uid="{00000000-0005-0000-0000-0000617D0000}"/>
    <cellStyle name="Normal 30 2 2 3 3 3 2 2 3" xfId="34193" xr:uid="{00000000-0005-0000-0000-0000627D0000}"/>
    <cellStyle name="Normal 30 2 2 3 3 3 2 3" xfId="34194" xr:uid="{00000000-0005-0000-0000-0000637D0000}"/>
    <cellStyle name="Normal 30 2 2 3 3 3 2 3 2" xfId="34195" xr:uid="{00000000-0005-0000-0000-0000647D0000}"/>
    <cellStyle name="Normal 30 2 2 3 3 3 2 4" xfId="34196" xr:uid="{00000000-0005-0000-0000-0000657D0000}"/>
    <cellStyle name="Normal 30 2 2 3 3 3 3" xfId="34197" xr:uid="{00000000-0005-0000-0000-0000667D0000}"/>
    <cellStyle name="Normal 30 2 2 3 3 3 3 2" xfId="34198" xr:uid="{00000000-0005-0000-0000-0000677D0000}"/>
    <cellStyle name="Normal 30 2 2 3 3 3 3 2 2" xfId="34199" xr:uid="{00000000-0005-0000-0000-0000687D0000}"/>
    <cellStyle name="Normal 30 2 2 3 3 3 3 2 2 2" xfId="34200" xr:uid="{00000000-0005-0000-0000-0000697D0000}"/>
    <cellStyle name="Normal 30 2 2 3 3 3 3 2 3" xfId="34201" xr:uid="{00000000-0005-0000-0000-00006A7D0000}"/>
    <cellStyle name="Normal 30 2 2 3 3 3 3 3" xfId="34202" xr:uid="{00000000-0005-0000-0000-00006B7D0000}"/>
    <cellStyle name="Normal 30 2 2 3 3 3 3 3 2" xfId="34203" xr:uid="{00000000-0005-0000-0000-00006C7D0000}"/>
    <cellStyle name="Normal 30 2 2 3 3 3 3 4" xfId="34204" xr:uid="{00000000-0005-0000-0000-00006D7D0000}"/>
    <cellStyle name="Normal 30 2 2 3 3 3 4" xfId="34205" xr:uid="{00000000-0005-0000-0000-00006E7D0000}"/>
    <cellStyle name="Normal 30 2 2 3 3 3 4 2" xfId="34206" xr:uid="{00000000-0005-0000-0000-00006F7D0000}"/>
    <cellStyle name="Normal 30 2 2 3 3 3 4 2 2" xfId="34207" xr:uid="{00000000-0005-0000-0000-0000707D0000}"/>
    <cellStyle name="Normal 30 2 2 3 3 3 4 3" xfId="34208" xr:uid="{00000000-0005-0000-0000-0000717D0000}"/>
    <cellStyle name="Normal 30 2 2 3 3 3 5" xfId="34209" xr:uid="{00000000-0005-0000-0000-0000727D0000}"/>
    <cellStyle name="Normal 30 2 2 3 3 3 5 2" xfId="34210" xr:uid="{00000000-0005-0000-0000-0000737D0000}"/>
    <cellStyle name="Normal 30 2 2 3 3 3 6" xfId="34211" xr:uid="{00000000-0005-0000-0000-0000747D0000}"/>
    <cellStyle name="Normal 30 2 2 3 3 4" xfId="34212" xr:uid="{00000000-0005-0000-0000-0000757D0000}"/>
    <cellStyle name="Normal 30 2 2 3 3 4 2" xfId="34213" xr:uid="{00000000-0005-0000-0000-0000767D0000}"/>
    <cellStyle name="Normal 30 2 2 3 3 4 2 2" xfId="34214" xr:uid="{00000000-0005-0000-0000-0000777D0000}"/>
    <cellStyle name="Normal 30 2 2 3 3 4 2 2 2" xfId="34215" xr:uid="{00000000-0005-0000-0000-0000787D0000}"/>
    <cellStyle name="Normal 30 2 2 3 3 4 2 3" xfId="34216" xr:uid="{00000000-0005-0000-0000-0000797D0000}"/>
    <cellStyle name="Normal 30 2 2 3 3 4 3" xfId="34217" xr:uid="{00000000-0005-0000-0000-00007A7D0000}"/>
    <cellStyle name="Normal 30 2 2 3 3 4 3 2" xfId="34218" xr:uid="{00000000-0005-0000-0000-00007B7D0000}"/>
    <cellStyle name="Normal 30 2 2 3 3 4 4" xfId="34219" xr:uid="{00000000-0005-0000-0000-00007C7D0000}"/>
    <cellStyle name="Normal 30 2 2 3 3 5" xfId="34220" xr:uid="{00000000-0005-0000-0000-00007D7D0000}"/>
    <cellStyle name="Normal 30 2 2 3 3 5 2" xfId="34221" xr:uid="{00000000-0005-0000-0000-00007E7D0000}"/>
    <cellStyle name="Normal 30 2 2 3 3 5 2 2" xfId="34222" xr:uid="{00000000-0005-0000-0000-00007F7D0000}"/>
    <cellStyle name="Normal 30 2 2 3 3 5 2 2 2" xfId="34223" xr:uid="{00000000-0005-0000-0000-0000807D0000}"/>
    <cellStyle name="Normal 30 2 2 3 3 5 2 3" xfId="34224" xr:uid="{00000000-0005-0000-0000-0000817D0000}"/>
    <cellStyle name="Normal 30 2 2 3 3 5 3" xfId="34225" xr:uid="{00000000-0005-0000-0000-0000827D0000}"/>
    <cellStyle name="Normal 30 2 2 3 3 5 3 2" xfId="34226" xr:uid="{00000000-0005-0000-0000-0000837D0000}"/>
    <cellStyle name="Normal 30 2 2 3 3 5 4" xfId="34227" xr:uid="{00000000-0005-0000-0000-0000847D0000}"/>
    <cellStyle name="Normal 30 2 2 3 3 6" xfId="34228" xr:uid="{00000000-0005-0000-0000-0000857D0000}"/>
    <cellStyle name="Normal 30 2 2 3 3 6 2" xfId="34229" xr:uid="{00000000-0005-0000-0000-0000867D0000}"/>
    <cellStyle name="Normal 30 2 2 3 3 6 2 2" xfId="34230" xr:uid="{00000000-0005-0000-0000-0000877D0000}"/>
    <cellStyle name="Normal 30 2 2 3 3 6 3" xfId="34231" xr:uid="{00000000-0005-0000-0000-0000887D0000}"/>
    <cellStyle name="Normal 30 2 2 3 3 7" xfId="34232" xr:uid="{00000000-0005-0000-0000-0000897D0000}"/>
    <cellStyle name="Normal 30 2 2 3 3 7 2" xfId="34233" xr:uid="{00000000-0005-0000-0000-00008A7D0000}"/>
    <cellStyle name="Normal 30 2 2 3 3 8" xfId="34234" xr:uid="{00000000-0005-0000-0000-00008B7D0000}"/>
    <cellStyle name="Normal 30 2 2 3 4" xfId="34235" xr:uid="{00000000-0005-0000-0000-00008C7D0000}"/>
    <cellStyle name="Normal 30 2 2 3 4 2" xfId="34236" xr:uid="{00000000-0005-0000-0000-00008D7D0000}"/>
    <cellStyle name="Normal 30 2 2 3 4 2 2" xfId="34237" xr:uid="{00000000-0005-0000-0000-00008E7D0000}"/>
    <cellStyle name="Normal 30 2 2 3 4 2 2 2" xfId="34238" xr:uid="{00000000-0005-0000-0000-00008F7D0000}"/>
    <cellStyle name="Normal 30 2 2 3 4 2 2 2 2" xfId="34239" xr:uid="{00000000-0005-0000-0000-0000907D0000}"/>
    <cellStyle name="Normal 30 2 2 3 4 2 2 2 2 2" xfId="34240" xr:uid="{00000000-0005-0000-0000-0000917D0000}"/>
    <cellStyle name="Normal 30 2 2 3 4 2 2 2 3" xfId="34241" xr:uid="{00000000-0005-0000-0000-0000927D0000}"/>
    <cellStyle name="Normal 30 2 2 3 4 2 2 3" xfId="34242" xr:uid="{00000000-0005-0000-0000-0000937D0000}"/>
    <cellStyle name="Normal 30 2 2 3 4 2 2 3 2" xfId="34243" xr:uid="{00000000-0005-0000-0000-0000947D0000}"/>
    <cellStyle name="Normal 30 2 2 3 4 2 2 4" xfId="34244" xr:uid="{00000000-0005-0000-0000-0000957D0000}"/>
    <cellStyle name="Normal 30 2 2 3 4 2 3" xfId="34245" xr:uid="{00000000-0005-0000-0000-0000967D0000}"/>
    <cellStyle name="Normal 30 2 2 3 4 2 3 2" xfId="34246" xr:uid="{00000000-0005-0000-0000-0000977D0000}"/>
    <cellStyle name="Normal 30 2 2 3 4 2 3 2 2" xfId="34247" xr:uid="{00000000-0005-0000-0000-0000987D0000}"/>
    <cellStyle name="Normal 30 2 2 3 4 2 3 2 2 2" xfId="34248" xr:uid="{00000000-0005-0000-0000-0000997D0000}"/>
    <cellStyle name="Normal 30 2 2 3 4 2 3 2 3" xfId="34249" xr:uid="{00000000-0005-0000-0000-00009A7D0000}"/>
    <cellStyle name="Normal 30 2 2 3 4 2 3 3" xfId="34250" xr:uid="{00000000-0005-0000-0000-00009B7D0000}"/>
    <cellStyle name="Normal 30 2 2 3 4 2 3 3 2" xfId="34251" xr:uid="{00000000-0005-0000-0000-00009C7D0000}"/>
    <cellStyle name="Normal 30 2 2 3 4 2 3 4" xfId="34252" xr:uid="{00000000-0005-0000-0000-00009D7D0000}"/>
    <cellStyle name="Normal 30 2 2 3 4 2 4" xfId="34253" xr:uid="{00000000-0005-0000-0000-00009E7D0000}"/>
    <cellStyle name="Normal 30 2 2 3 4 2 4 2" xfId="34254" xr:uid="{00000000-0005-0000-0000-00009F7D0000}"/>
    <cellStyle name="Normal 30 2 2 3 4 2 4 2 2" xfId="34255" xr:uid="{00000000-0005-0000-0000-0000A07D0000}"/>
    <cellStyle name="Normal 30 2 2 3 4 2 4 3" xfId="34256" xr:uid="{00000000-0005-0000-0000-0000A17D0000}"/>
    <cellStyle name="Normal 30 2 2 3 4 2 5" xfId="34257" xr:uid="{00000000-0005-0000-0000-0000A27D0000}"/>
    <cellStyle name="Normal 30 2 2 3 4 2 5 2" xfId="34258" xr:uid="{00000000-0005-0000-0000-0000A37D0000}"/>
    <cellStyle name="Normal 30 2 2 3 4 2 6" xfId="34259" xr:uid="{00000000-0005-0000-0000-0000A47D0000}"/>
    <cellStyle name="Normal 30 2 2 3 4 3" xfId="34260" xr:uid="{00000000-0005-0000-0000-0000A57D0000}"/>
    <cellStyle name="Normal 30 2 2 3 4 3 2" xfId="34261" xr:uid="{00000000-0005-0000-0000-0000A67D0000}"/>
    <cellStyle name="Normal 30 2 2 3 4 3 2 2" xfId="34262" xr:uid="{00000000-0005-0000-0000-0000A77D0000}"/>
    <cellStyle name="Normal 30 2 2 3 4 3 2 2 2" xfId="34263" xr:uid="{00000000-0005-0000-0000-0000A87D0000}"/>
    <cellStyle name="Normal 30 2 2 3 4 3 2 3" xfId="34264" xr:uid="{00000000-0005-0000-0000-0000A97D0000}"/>
    <cellStyle name="Normal 30 2 2 3 4 3 3" xfId="34265" xr:uid="{00000000-0005-0000-0000-0000AA7D0000}"/>
    <cellStyle name="Normal 30 2 2 3 4 3 3 2" xfId="34266" xr:uid="{00000000-0005-0000-0000-0000AB7D0000}"/>
    <cellStyle name="Normal 30 2 2 3 4 3 4" xfId="34267" xr:uid="{00000000-0005-0000-0000-0000AC7D0000}"/>
    <cellStyle name="Normal 30 2 2 3 4 4" xfId="34268" xr:uid="{00000000-0005-0000-0000-0000AD7D0000}"/>
    <cellStyle name="Normal 30 2 2 3 4 4 2" xfId="34269" xr:uid="{00000000-0005-0000-0000-0000AE7D0000}"/>
    <cellStyle name="Normal 30 2 2 3 4 4 2 2" xfId="34270" xr:uid="{00000000-0005-0000-0000-0000AF7D0000}"/>
    <cellStyle name="Normal 30 2 2 3 4 4 2 2 2" xfId="34271" xr:uid="{00000000-0005-0000-0000-0000B07D0000}"/>
    <cellStyle name="Normal 30 2 2 3 4 4 2 3" xfId="34272" xr:uid="{00000000-0005-0000-0000-0000B17D0000}"/>
    <cellStyle name="Normal 30 2 2 3 4 4 3" xfId="34273" xr:uid="{00000000-0005-0000-0000-0000B27D0000}"/>
    <cellStyle name="Normal 30 2 2 3 4 4 3 2" xfId="34274" xr:uid="{00000000-0005-0000-0000-0000B37D0000}"/>
    <cellStyle name="Normal 30 2 2 3 4 4 4" xfId="34275" xr:uid="{00000000-0005-0000-0000-0000B47D0000}"/>
    <cellStyle name="Normal 30 2 2 3 4 5" xfId="34276" xr:uid="{00000000-0005-0000-0000-0000B57D0000}"/>
    <cellStyle name="Normal 30 2 2 3 4 5 2" xfId="34277" xr:uid="{00000000-0005-0000-0000-0000B67D0000}"/>
    <cellStyle name="Normal 30 2 2 3 4 5 2 2" xfId="34278" xr:uid="{00000000-0005-0000-0000-0000B77D0000}"/>
    <cellStyle name="Normal 30 2 2 3 4 5 3" xfId="34279" xr:uid="{00000000-0005-0000-0000-0000B87D0000}"/>
    <cellStyle name="Normal 30 2 2 3 4 6" xfId="34280" xr:uid="{00000000-0005-0000-0000-0000B97D0000}"/>
    <cellStyle name="Normal 30 2 2 3 4 6 2" xfId="34281" xr:uid="{00000000-0005-0000-0000-0000BA7D0000}"/>
    <cellStyle name="Normal 30 2 2 3 4 7" xfId="34282" xr:uid="{00000000-0005-0000-0000-0000BB7D0000}"/>
    <cellStyle name="Normal 30 2 2 3 5" xfId="34283" xr:uid="{00000000-0005-0000-0000-0000BC7D0000}"/>
    <cellStyle name="Normal 30 2 2 3 5 2" xfId="34284" xr:uid="{00000000-0005-0000-0000-0000BD7D0000}"/>
    <cellStyle name="Normal 30 2 2 3 5 2 2" xfId="34285" xr:uid="{00000000-0005-0000-0000-0000BE7D0000}"/>
    <cellStyle name="Normal 30 2 2 3 5 2 2 2" xfId="34286" xr:uid="{00000000-0005-0000-0000-0000BF7D0000}"/>
    <cellStyle name="Normal 30 2 2 3 5 2 2 2 2" xfId="34287" xr:uid="{00000000-0005-0000-0000-0000C07D0000}"/>
    <cellStyle name="Normal 30 2 2 3 5 2 2 3" xfId="34288" xr:uid="{00000000-0005-0000-0000-0000C17D0000}"/>
    <cellStyle name="Normal 30 2 2 3 5 2 3" xfId="34289" xr:uid="{00000000-0005-0000-0000-0000C27D0000}"/>
    <cellStyle name="Normal 30 2 2 3 5 2 3 2" xfId="34290" xr:uid="{00000000-0005-0000-0000-0000C37D0000}"/>
    <cellStyle name="Normal 30 2 2 3 5 2 4" xfId="34291" xr:uid="{00000000-0005-0000-0000-0000C47D0000}"/>
    <cellStyle name="Normal 30 2 2 3 5 3" xfId="34292" xr:uid="{00000000-0005-0000-0000-0000C57D0000}"/>
    <cellStyle name="Normal 30 2 2 3 5 3 2" xfId="34293" xr:uid="{00000000-0005-0000-0000-0000C67D0000}"/>
    <cellStyle name="Normal 30 2 2 3 5 3 2 2" xfId="34294" xr:uid="{00000000-0005-0000-0000-0000C77D0000}"/>
    <cellStyle name="Normal 30 2 2 3 5 3 2 2 2" xfId="34295" xr:uid="{00000000-0005-0000-0000-0000C87D0000}"/>
    <cellStyle name="Normal 30 2 2 3 5 3 2 3" xfId="34296" xr:uid="{00000000-0005-0000-0000-0000C97D0000}"/>
    <cellStyle name="Normal 30 2 2 3 5 3 3" xfId="34297" xr:uid="{00000000-0005-0000-0000-0000CA7D0000}"/>
    <cellStyle name="Normal 30 2 2 3 5 3 3 2" xfId="34298" xr:uid="{00000000-0005-0000-0000-0000CB7D0000}"/>
    <cellStyle name="Normal 30 2 2 3 5 3 4" xfId="34299" xr:uid="{00000000-0005-0000-0000-0000CC7D0000}"/>
    <cellStyle name="Normal 30 2 2 3 5 4" xfId="34300" xr:uid="{00000000-0005-0000-0000-0000CD7D0000}"/>
    <cellStyle name="Normal 30 2 2 3 5 4 2" xfId="34301" xr:uid="{00000000-0005-0000-0000-0000CE7D0000}"/>
    <cellStyle name="Normal 30 2 2 3 5 4 2 2" xfId="34302" xr:uid="{00000000-0005-0000-0000-0000CF7D0000}"/>
    <cellStyle name="Normal 30 2 2 3 5 4 3" xfId="34303" xr:uid="{00000000-0005-0000-0000-0000D07D0000}"/>
    <cellStyle name="Normal 30 2 2 3 5 5" xfId="34304" xr:uid="{00000000-0005-0000-0000-0000D17D0000}"/>
    <cellStyle name="Normal 30 2 2 3 5 5 2" xfId="34305" xr:uid="{00000000-0005-0000-0000-0000D27D0000}"/>
    <cellStyle name="Normal 30 2 2 3 5 6" xfId="34306" xr:uid="{00000000-0005-0000-0000-0000D37D0000}"/>
    <cellStyle name="Normal 30 2 2 3 6" xfId="34307" xr:uid="{00000000-0005-0000-0000-0000D47D0000}"/>
    <cellStyle name="Normal 30 2 2 3 6 2" xfId="34308" xr:uid="{00000000-0005-0000-0000-0000D57D0000}"/>
    <cellStyle name="Normal 30 2 2 3 6 2 2" xfId="34309" xr:uid="{00000000-0005-0000-0000-0000D67D0000}"/>
    <cellStyle name="Normal 30 2 2 3 6 2 2 2" xfId="34310" xr:uid="{00000000-0005-0000-0000-0000D77D0000}"/>
    <cellStyle name="Normal 30 2 2 3 6 2 3" xfId="34311" xr:uid="{00000000-0005-0000-0000-0000D87D0000}"/>
    <cellStyle name="Normal 30 2 2 3 6 3" xfId="34312" xr:uid="{00000000-0005-0000-0000-0000D97D0000}"/>
    <cellStyle name="Normal 30 2 2 3 6 3 2" xfId="34313" xr:uid="{00000000-0005-0000-0000-0000DA7D0000}"/>
    <cellStyle name="Normal 30 2 2 3 6 4" xfId="34314" xr:uid="{00000000-0005-0000-0000-0000DB7D0000}"/>
    <cellStyle name="Normal 30 2 2 3 7" xfId="34315" xr:uid="{00000000-0005-0000-0000-0000DC7D0000}"/>
    <cellStyle name="Normal 30 2 2 3 7 2" xfId="34316" xr:uid="{00000000-0005-0000-0000-0000DD7D0000}"/>
    <cellStyle name="Normal 30 2 2 3 7 2 2" xfId="34317" xr:uid="{00000000-0005-0000-0000-0000DE7D0000}"/>
    <cellStyle name="Normal 30 2 2 3 7 2 2 2" xfId="34318" xr:uid="{00000000-0005-0000-0000-0000DF7D0000}"/>
    <cellStyle name="Normal 30 2 2 3 7 2 3" xfId="34319" xr:uid="{00000000-0005-0000-0000-0000E07D0000}"/>
    <cellStyle name="Normal 30 2 2 3 7 3" xfId="34320" xr:uid="{00000000-0005-0000-0000-0000E17D0000}"/>
    <cellStyle name="Normal 30 2 2 3 7 3 2" xfId="34321" xr:uid="{00000000-0005-0000-0000-0000E27D0000}"/>
    <cellStyle name="Normal 30 2 2 3 7 4" xfId="34322" xr:uid="{00000000-0005-0000-0000-0000E37D0000}"/>
    <cellStyle name="Normal 30 2 2 3 8" xfId="34323" xr:uid="{00000000-0005-0000-0000-0000E47D0000}"/>
    <cellStyle name="Normal 30 2 2 3 8 2" xfId="34324" xr:uid="{00000000-0005-0000-0000-0000E57D0000}"/>
    <cellStyle name="Normal 30 2 2 3 8 2 2" xfId="34325" xr:uid="{00000000-0005-0000-0000-0000E67D0000}"/>
    <cellStyle name="Normal 30 2 2 3 8 3" xfId="34326" xr:uid="{00000000-0005-0000-0000-0000E77D0000}"/>
    <cellStyle name="Normal 30 2 2 3 9" xfId="34327" xr:uid="{00000000-0005-0000-0000-0000E87D0000}"/>
    <cellStyle name="Normal 30 2 2 3 9 2" xfId="34328" xr:uid="{00000000-0005-0000-0000-0000E97D0000}"/>
    <cellStyle name="Normal 30 2 2 4" xfId="34329" xr:uid="{00000000-0005-0000-0000-0000EA7D0000}"/>
    <cellStyle name="Normal 30 2 2 4 10" xfId="34330" xr:uid="{00000000-0005-0000-0000-0000EB7D0000}"/>
    <cellStyle name="Normal 30 2 2 4 2" xfId="34331" xr:uid="{00000000-0005-0000-0000-0000EC7D0000}"/>
    <cellStyle name="Normal 30 2 2 4 2 2" xfId="34332" xr:uid="{00000000-0005-0000-0000-0000ED7D0000}"/>
    <cellStyle name="Normal 30 2 2 4 2 2 2" xfId="34333" xr:uid="{00000000-0005-0000-0000-0000EE7D0000}"/>
    <cellStyle name="Normal 30 2 2 4 2 2 2 2" xfId="34334" xr:uid="{00000000-0005-0000-0000-0000EF7D0000}"/>
    <cellStyle name="Normal 30 2 2 4 2 2 2 2 2" xfId="34335" xr:uid="{00000000-0005-0000-0000-0000F07D0000}"/>
    <cellStyle name="Normal 30 2 2 4 2 2 2 2 2 2" xfId="34336" xr:uid="{00000000-0005-0000-0000-0000F17D0000}"/>
    <cellStyle name="Normal 30 2 2 4 2 2 2 2 2 2 2" xfId="34337" xr:uid="{00000000-0005-0000-0000-0000F27D0000}"/>
    <cellStyle name="Normal 30 2 2 4 2 2 2 2 2 3" xfId="34338" xr:uid="{00000000-0005-0000-0000-0000F37D0000}"/>
    <cellStyle name="Normal 30 2 2 4 2 2 2 2 3" xfId="34339" xr:uid="{00000000-0005-0000-0000-0000F47D0000}"/>
    <cellStyle name="Normal 30 2 2 4 2 2 2 2 3 2" xfId="34340" xr:uid="{00000000-0005-0000-0000-0000F57D0000}"/>
    <cellStyle name="Normal 30 2 2 4 2 2 2 2 4" xfId="34341" xr:uid="{00000000-0005-0000-0000-0000F67D0000}"/>
    <cellStyle name="Normal 30 2 2 4 2 2 2 3" xfId="34342" xr:uid="{00000000-0005-0000-0000-0000F77D0000}"/>
    <cellStyle name="Normal 30 2 2 4 2 2 2 3 2" xfId="34343" xr:uid="{00000000-0005-0000-0000-0000F87D0000}"/>
    <cellStyle name="Normal 30 2 2 4 2 2 2 3 2 2" xfId="34344" xr:uid="{00000000-0005-0000-0000-0000F97D0000}"/>
    <cellStyle name="Normal 30 2 2 4 2 2 2 3 2 2 2" xfId="34345" xr:uid="{00000000-0005-0000-0000-0000FA7D0000}"/>
    <cellStyle name="Normal 30 2 2 4 2 2 2 3 2 3" xfId="34346" xr:uid="{00000000-0005-0000-0000-0000FB7D0000}"/>
    <cellStyle name="Normal 30 2 2 4 2 2 2 3 3" xfId="34347" xr:uid="{00000000-0005-0000-0000-0000FC7D0000}"/>
    <cellStyle name="Normal 30 2 2 4 2 2 2 3 3 2" xfId="34348" xr:uid="{00000000-0005-0000-0000-0000FD7D0000}"/>
    <cellStyle name="Normal 30 2 2 4 2 2 2 3 4" xfId="34349" xr:uid="{00000000-0005-0000-0000-0000FE7D0000}"/>
    <cellStyle name="Normal 30 2 2 4 2 2 2 4" xfId="34350" xr:uid="{00000000-0005-0000-0000-0000FF7D0000}"/>
    <cellStyle name="Normal 30 2 2 4 2 2 2 4 2" xfId="34351" xr:uid="{00000000-0005-0000-0000-0000007E0000}"/>
    <cellStyle name="Normal 30 2 2 4 2 2 2 4 2 2" xfId="34352" xr:uid="{00000000-0005-0000-0000-0000017E0000}"/>
    <cellStyle name="Normal 30 2 2 4 2 2 2 4 3" xfId="34353" xr:uid="{00000000-0005-0000-0000-0000027E0000}"/>
    <cellStyle name="Normal 30 2 2 4 2 2 2 5" xfId="34354" xr:uid="{00000000-0005-0000-0000-0000037E0000}"/>
    <cellStyle name="Normal 30 2 2 4 2 2 2 5 2" xfId="34355" xr:uid="{00000000-0005-0000-0000-0000047E0000}"/>
    <cellStyle name="Normal 30 2 2 4 2 2 2 6" xfId="34356" xr:uid="{00000000-0005-0000-0000-0000057E0000}"/>
    <cellStyle name="Normal 30 2 2 4 2 2 3" xfId="34357" xr:uid="{00000000-0005-0000-0000-0000067E0000}"/>
    <cellStyle name="Normal 30 2 2 4 2 2 3 2" xfId="34358" xr:uid="{00000000-0005-0000-0000-0000077E0000}"/>
    <cellStyle name="Normal 30 2 2 4 2 2 3 2 2" xfId="34359" xr:uid="{00000000-0005-0000-0000-0000087E0000}"/>
    <cellStyle name="Normal 30 2 2 4 2 2 3 2 2 2" xfId="34360" xr:uid="{00000000-0005-0000-0000-0000097E0000}"/>
    <cellStyle name="Normal 30 2 2 4 2 2 3 2 3" xfId="34361" xr:uid="{00000000-0005-0000-0000-00000A7E0000}"/>
    <cellStyle name="Normal 30 2 2 4 2 2 3 3" xfId="34362" xr:uid="{00000000-0005-0000-0000-00000B7E0000}"/>
    <cellStyle name="Normal 30 2 2 4 2 2 3 3 2" xfId="34363" xr:uid="{00000000-0005-0000-0000-00000C7E0000}"/>
    <cellStyle name="Normal 30 2 2 4 2 2 3 4" xfId="34364" xr:uid="{00000000-0005-0000-0000-00000D7E0000}"/>
    <cellStyle name="Normal 30 2 2 4 2 2 4" xfId="34365" xr:uid="{00000000-0005-0000-0000-00000E7E0000}"/>
    <cellStyle name="Normal 30 2 2 4 2 2 4 2" xfId="34366" xr:uid="{00000000-0005-0000-0000-00000F7E0000}"/>
    <cellStyle name="Normal 30 2 2 4 2 2 4 2 2" xfId="34367" xr:uid="{00000000-0005-0000-0000-0000107E0000}"/>
    <cellStyle name="Normal 30 2 2 4 2 2 4 2 2 2" xfId="34368" xr:uid="{00000000-0005-0000-0000-0000117E0000}"/>
    <cellStyle name="Normal 30 2 2 4 2 2 4 2 3" xfId="34369" xr:uid="{00000000-0005-0000-0000-0000127E0000}"/>
    <cellStyle name="Normal 30 2 2 4 2 2 4 3" xfId="34370" xr:uid="{00000000-0005-0000-0000-0000137E0000}"/>
    <cellStyle name="Normal 30 2 2 4 2 2 4 3 2" xfId="34371" xr:uid="{00000000-0005-0000-0000-0000147E0000}"/>
    <cellStyle name="Normal 30 2 2 4 2 2 4 4" xfId="34372" xr:uid="{00000000-0005-0000-0000-0000157E0000}"/>
    <cellStyle name="Normal 30 2 2 4 2 2 5" xfId="34373" xr:uid="{00000000-0005-0000-0000-0000167E0000}"/>
    <cellStyle name="Normal 30 2 2 4 2 2 5 2" xfId="34374" xr:uid="{00000000-0005-0000-0000-0000177E0000}"/>
    <cellStyle name="Normal 30 2 2 4 2 2 5 2 2" xfId="34375" xr:uid="{00000000-0005-0000-0000-0000187E0000}"/>
    <cellStyle name="Normal 30 2 2 4 2 2 5 3" xfId="34376" xr:uid="{00000000-0005-0000-0000-0000197E0000}"/>
    <cellStyle name="Normal 30 2 2 4 2 2 6" xfId="34377" xr:uid="{00000000-0005-0000-0000-00001A7E0000}"/>
    <cellStyle name="Normal 30 2 2 4 2 2 6 2" xfId="34378" xr:uid="{00000000-0005-0000-0000-00001B7E0000}"/>
    <cellStyle name="Normal 30 2 2 4 2 2 7" xfId="34379" xr:uid="{00000000-0005-0000-0000-00001C7E0000}"/>
    <cellStyle name="Normal 30 2 2 4 2 3" xfId="34380" xr:uid="{00000000-0005-0000-0000-00001D7E0000}"/>
    <cellStyle name="Normal 30 2 2 4 2 3 2" xfId="34381" xr:uid="{00000000-0005-0000-0000-00001E7E0000}"/>
    <cellStyle name="Normal 30 2 2 4 2 3 2 2" xfId="34382" xr:uid="{00000000-0005-0000-0000-00001F7E0000}"/>
    <cellStyle name="Normal 30 2 2 4 2 3 2 2 2" xfId="34383" xr:uid="{00000000-0005-0000-0000-0000207E0000}"/>
    <cellStyle name="Normal 30 2 2 4 2 3 2 2 2 2" xfId="34384" xr:uid="{00000000-0005-0000-0000-0000217E0000}"/>
    <cellStyle name="Normal 30 2 2 4 2 3 2 2 3" xfId="34385" xr:uid="{00000000-0005-0000-0000-0000227E0000}"/>
    <cellStyle name="Normal 30 2 2 4 2 3 2 3" xfId="34386" xr:uid="{00000000-0005-0000-0000-0000237E0000}"/>
    <cellStyle name="Normal 30 2 2 4 2 3 2 3 2" xfId="34387" xr:uid="{00000000-0005-0000-0000-0000247E0000}"/>
    <cellStyle name="Normal 30 2 2 4 2 3 2 4" xfId="34388" xr:uid="{00000000-0005-0000-0000-0000257E0000}"/>
    <cellStyle name="Normal 30 2 2 4 2 3 3" xfId="34389" xr:uid="{00000000-0005-0000-0000-0000267E0000}"/>
    <cellStyle name="Normal 30 2 2 4 2 3 3 2" xfId="34390" xr:uid="{00000000-0005-0000-0000-0000277E0000}"/>
    <cellStyle name="Normal 30 2 2 4 2 3 3 2 2" xfId="34391" xr:uid="{00000000-0005-0000-0000-0000287E0000}"/>
    <cellStyle name="Normal 30 2 2 4 2 3 3 2 2 2" xfId="34392" xr:uid="{00000000-0005-0000-0000-0000297E0000}"/>
    <cellStyle name="Normal 30 2 2 4 2 3 3 2 3" xfId="34393" xr:uid="{00000000-0005-0000-0000-00002A7E0000}"/>
    <cellStyle name="Normal 30 2 2 4 2 3 3 3" xfId="34394" xr:uid="{00000000-0005-0000-0000-00002B7E0000}"/>
    <cellStyle name="Normal 30 2 2 4 2 3 3 3 2" xfId="34395" xr:uid="{00000000-0005-0000-0000-00002C7E0000}"/>
    <cellStyle name="Normal 30 2 2 4 2 3 3 4" xfId="34396" xr:uid="{00000000-0005-0000-0000-00002D7E0000}"/>
    <cellStyle name="Normal 30 2 2 4 2 3 4" xfId="34397" xr:uid="{00000000-0005-0000-0000-00002E7E0000}"/>
    <cellStyle name="Normal 30 2 2 4 2 3 4 2" xfId="34398" xr:uid="{00000000-0005-0000-0000-00002F7E0000}"/>
    <cellStyle name="Normal 30 2 2 4 2 3 4 2 2" xfId="34399" xr:uid="{00000000-0005-0000-0000-0000307E0000}"/>
    <cellStyle name="Normal 30 2 2 4 2 3 4 3" xfId="34400" xr:uid="{00000000-0005-0000-0000-0000317E0000}"/>
    <cellStyle name="Normal 30 2 2 4 2 3 5" xfId="34401" xr:uid="{00000000-0005-0000-0000-0000327E0000}"/>
    <cellStyle name="Normal 30 2 2 4 2 3 5 2" xfId="34402" xr:uid="{00000000-0005-0000-0000-0000337E0000}"/>
    <cellStyle name="Normal 30 2 2 4 2 3 6" xfId="34403" xr:uid="{00000000-0005-0000-0000-0000347E0000}"/>
    <cellStyle name="Normal 30 2 2 4 2 4" xfId="34404" xr:uid="{00000000-0005-0000-0000-0000357E0000}"/>
    <cellStyle name="Normal 30 2 2 4 2 4 2" xfId="34405" xr:uid="{00000000-0005-0000-0000-0000367E0000}"/>
    <cellStyle name="Normal 30 2 2 4 2 4 2 2" xfId="34406" xr:uid="{00000000-0005-0000-0000-0000377E0000}"/>
    <cellStyle name="Normal 30 2 2 4 2 4 2 2 2" xfId="34407" xr:uid="{00000000-0005-0000-0000-0000387E0000}"/>
    <cellStyle name="Normal 30 2 2 4 2 4 2 3" xfId="34408" xr:uid="{00000000-0005-0000-0000-0000397E0000}"/>
    <cellStyle name="Normal 30 2 2 4 2 4 3" xfId="34409" xr:uid="{00000000-0005-0000-0000-00003A7E0000}"/>
    <cellStyle name="Normal 30 2 2 4 2 4 3 2" xfId="34410" xr:uid="{00000000-0005-0000-0000-00003B7E0000}"/>
    <cellStyle name="Normal 30 2 2 4 2 4 4" xfId="34411" xr:uid="{00000000-0005-0000-0000-00003C7E0000}"/>
    <cellStyle name="Normal 30 2 2 4 2 5" xfId="34412" xr:uid="{00000000-0005-0000-0000-00003D7E0000}"/>
    <cellStyle name="Normal 30 2 2 4 2 5 2" xfId="34413" xr:uid="{00000000-0005-0000-0000-00003E7E0000}"/>
    <cellStyle name="Normal 30 2 2 4 2 5 2 2" xfId="34414" xr:uid="{00000000-0005-0000-0000-00003F7E0000}"/>
    <cellStyle name="Normal 30 2 2 4 2 5 2 2 2" xfId="34415" xr:uid="{00000000-0005-0000-0000-0000407E0000}"/>
    <cellStyle name="Normal 30 2 2 4 2 5 2 3" xfId="34416" xr:uid="{00000000-0005-0000-0000-0000417E0000}"/>
    <cellStyle name="Normal 30 2 2 4 2 5 3" xfId="34417" xr:uid="{00000000-0005-0000-0000-0000427E0000}"/>
    <cellStyle name="Normal 30 2 2 4 2 5 3 2" xfId="34418" xr:uid="{00000000-0005-0000-0000-0000437E0000}"/>
    <cellStyle name="Normal 30 2 2 4 2 5 4" xfId="34419" xr:uid="{00000000-0005-0000-0000-0000447E0000}"/>
    <cellStyle name="Normal 30 2 2 4 2 6" xfId="34420" xr:uid="{00000000-0005-0000-0000-0000457E0000}"/>
    <cellStyle name="Normal 30 2 2 4 2 6 2" xfId="34421" xr:uid="{00000000-0005-0000-0000-0000467E0000}"/>
    <cellStyle name="Normal 30 2 2 4 2 6 2 2" xfId="34422" xr:uid="{00000000-0005-0000-0000-0000477E0000}"/>
    <cellStyle name="Normal 30 2 2 4 2 6 3" xfId="34423" xr:uid="{00000000-0005-0000-0000-0000487E0000}"/>
    <cellStyle name="Normal 30 2 2 4 2 7" xfId="34424" xr:uid="{00000000-0005-0000-0000-0000497E0000}"/>
    <cellStyle name="Normal 30 2 2 4 2 7 2" xfId="34425" xr:uid="{00000000-0005-0000-0000-00004A7E0000}"/>
    <cellStyle name="Normal 30 2 2 4 2 8" xfId="34426" xr:uid="{00000000-0005-0000-0000-00004B7E0000}"/>
    <cellStyle name="Normal 30 2 2 4 3" xfId="34427" xr:uid="{00000000-0005-0000-0000-00004C7E0000}"/>
    <cellStyle name="Normal 30 2 2 4 3 2" xfId="34428" xr:uid="{00000000-0005-0000-0000-00004D7E0000}"/>
    <cellStyle name="Normal 30 2 2 4 3 2 2" xfId="34429" xr:uid="{00000000-0005-0000-0000-00004E7E0000}"/>
    <cellStyle name="Normal 30 2 2 4 3 2 2 2" xfId="34430" xr:uid="{00000000-0005-0000-0000-00004F7E0000}"/>
    <cellStyle name="Normal 30 2 2 4 3 2 2 2 2" xfId="34431" xr:uid="{00000000-0005-0000-0000-0000507E0000}"/>
    <cellStyle name="Normal 30 2 2 4 3 2 2 2 2 2" xfId="34432" xr:uid="{00000000-0005-0000-0000-0000517E0000}"/>
    <cellStyle name="Normal 30 2 2 4 3 2 2 2 3" xfId="34433" xr:uid="{00000000-0005-0000-0000-0000527E0000}"/>
    <cellStyle name="Normal 30 2 2 4 3 2 2 3" xfId="34434" xr:uid="{00000000-0005-0000-0000-0000537E0000}"/>
    <cellStyle name="Normal 30 2 2 4 3 2 2 3 2" xfId="34435" xr:uid="{00000000-0005-0000-0000-0000547E0000}"/>
    <cellStyle name="Normal 30 2 2 4 3 2 2 4" xfId="34436" xr:uid="{00000000-0005-0000-0000-0000557E0000}"/>
    <cellStyle name="Normal 30 2 2 4 3 2 3" xfId="34437" xr:uid="{00000000-0005-0000-0000-0000567E0000}"/>
    <cellStyle name="Normal 30 2 2 4 3 2 3 2" xfId="34438" xr:uid="{00000000-0005-0000-0000-0000577E0000}"/>
    <cellStyle name="Normal 30 2 2 4 3 2 3 2 2" xfId="34439" xr:uid="{00000000-0005-0000-0000-0000587E0000}"/>
    <cellStyle name="Normal 30 2 2 4 3 2 3 2 2 2" xfId="34440" xr:uid="{00000000-0005-0000-0000-0000597E0000}"/>
    <cellStyle name="Normal 30 2 2 4 3 2 3 2 3" xfId="34441" xr:uid="{00000000-0005-0000-0000-00005A7E0000}"/>
    <cellStyle name="Normal 30 2 2 4 3 2 3 3" xfId="34442" xr:uid="{00000000-0005-0000-0000-00005B7E0000}"/>
    <cellStyle name="Normal 30 2 2 4 3 2 3 3 2" xfId="34443" xr:uid="{00000000-0005-0000-0000-00005C7E0000}"/>
    <cellStyle name="Normal 30 2 2 4 3 2 3 4" xfId="34444" xr:uid="{00000000-0005-0000-0000-00005D7E0000}"/>
    <cellStyle name="Normal 30 2 2 4 3 2 4" xfId="34445" xr:uid="{00000000-0005-0000-0000-00005E7E0000}"/>
    <cellStyle name="Normal 30 2 2 4 3 2 4 2" xfId="34446" xr:uid="{00000000-0005-0000-0000-00005F7E0000}"/>
    <cellStyle name="Normal 30 2 2 4 3 2 4 2 2" xfId="34447" xr:uid="{00000000-0005-0000-0000-0000607E0000}"/>
    <cellStyle name="Normal 30 2 2 4 3 2 4 3" xfId="34448" xr:uid="{00000000-0005-0000-0000-0000617E0000}"/>
    <cellStyle name="Normal 30 2 2 4 3 2 5" xfId="34449" xr:uid="{00000000-0005-0000-0000-0000627E0000}"/>
    <cellStyle name="Normal 30 2 2 4 3 2 5 2" xfId="34450" xr:uid="{00000000-0005-0000-0000-0000637E0000}"/>
    <cellStyle name="Normal 30 2 2 4 3 2 6" xfId="34451" xr:uid="{00000000-0005-0000-0000-0000647E0000}"/>
    <cellStyle name="Normal 30 2 2 4 3 3" xfId="34452" xr:uid="{00000000-0005-0000-0000-0000657E0000}"/>
    <cellStyle name="Normal 30 2 2 4 3 3 2" xfId="34453" xr:uid="{00000000-0005-0000-0000-0000667E0000}"/>
    <cellStyle name="Normal 30 2 2 4 3 3 2 2" xfId="34454" xr:uid="{00000000-0005-0000-0000-0000677E0000}"/>
    <cellStyle name="Normal 30 2 2 4 3 3 2 2 2" xfId="34455" xr:uid="{00000000-0005-0000-0000-0000687E0000}"/>
    <cellStyle name="Normal 30 2 2 4 3 3 2 3" xfId="34456" xr:uid="{00000000-0005-0000-0000-0000697E0000}"/>
    <cellStyle name="Normal 30 2 2 4 3 3 3" xfId="34457" xr:uid="{00000000-0005-0000-0000-00006A7E0000}"/>
    <cellStyle name="Normal 30 2 2 4 3 3 3 2" xfId="34458" xr:uid="{00000000-0005-0000-0000-00006B7E0000}"/>
    <cellStyle name="Normal 30 2 2 4 3 3 4" xfId="34459" xr:uid="{00000000-0005-0000-0000-00006C7E0000}"/>
    <cellStyle name="Normal 30 2 2 4 3 4" xfId="34460" xr:uid="{00000000-0005-0000-0000-00006D7E0000}"/>
    <cellStyle name="Normal 30 2 2 4 3 4 2" xfId="34461" xr:uid="{00000000-0005-0000-0000-00006E7E0000}"/>
    <cellStyle name="Normal 30 2 2 4 3 4 2 2" xfId="34462" xr:uid="{00000000-0005-0000-0000-00006F7E0000}"/>
    <cellStyle name="Normal 30 2 2 4 3 4 2 2 2" xfId="34463" xr:uid="{00000000-0005-0000-0000-0000707E0000}"/>
    <cellStyle name="Normal 30 2 2 4 3 4 2 3" xfId="34464" xr:uid="{00000000-0005-0000-0000-0000717E0000}"/>
    <cellStyle name="Normal 30 2 2 4 3 4 3" xfId="34465" xr:uid="{00000000-0005-0000-0000-0000727E0000}"/>
    <cellStyle name="Normal 30 2 2 4 3 4 3 2" xfId="34466" xr:uid="{00000000-0005-0000-0000-0000737E0000}"/>
    <cellStyle name="Normal 30 2 2 4 3 4 4" xfId="34467" xr:uid="{00000000-0005-0000-0000-0000747E0000}"/>
    <cellStyle name="Normal 30 2 2 4 3 5" xfId="34468" xr:uid="{00000000-0005-0000-0000-0000757E0000}"/>
    <cellStyle name="Normal 30 2 2 4 3 5 2" xfId="34469" xr:uid="{00000000-0005-0000-0000-0000767E0000}"/>
    <cellStyle name="Normal 30 2 2 4 3 5 2 2" xfId="34470" xr:uid="{00000000-0005-0000-0000-0000777E0000}"/>
    <cellStyle name="Normal 30 2 2 4 3 5 3" xfId="34471" xr:uid="{00000000-0005-0000-0000-0000787E0000}"/>
    <cellStyle name="Normal 30 2 2 4 3 6" xfId="34472" xr:uid="{00000000-0005-0000-0000-0000797E0000}"/>
    <cellStyle name="Normal 30 2 2 4 3 6 2" xfId="34473" xr:uid="{00000000-0005-0000-0000-00007A7E0000}"/>
    <cellStyle name="Normal 30 2 2 4 3 7" xfId="34474" xr:uid="{00000000-0005-0000-0000-00007B7E0000}"/>
    <cellStyle name="Normal 30 2 2 4 4" xfId="34475" xr:uid="{00000000-0005-0000-0000-00007C7E0000}"/>
    <cellStyle name="Normal 30 2 2 4 4 2" xfId="34476" xr:uid="{00000000-0005-0000-0000-00007D7E0000}"/>
    <cellStyle name="Normal 30 2 2 4 4 2 2" xfId="34477" xr:uid="{00000000-0005-0000-0000-00007E7E0000}"/>
    <cellStyle name="Normal 30 2 2 4 4 2 2 2" xfId="34478" xr:uid="{00000000-0005-0000-0000-00007F7E0000}"/>
    <cellStyle name="Normal 30 2 2 4 4 2 2 2 2" xfId="34479" xr:uid="{00000000-0005-0000-0000-0000807E0000}"/>
    <cellStyle name="Normal 30 2 2 4 4 2 2 3" xfId="34480" xr:uid="{00000000-0005-0000-0000-0000817E0000}"/>
    <cellStyle name="Normal 30 2 2 4 4 2 3" xfId="34481" xr:uid="{00000000-0005-0000-0000-0000827E0000}"/>
    <cellStyle name="Normal 30 2 2 4 4 2 3 2" xfId="34482" xr:uid="{00000000-0005-0000-0000-0000837E0000}"/>
    <cellStyle name="Normal 30 2 2 4 4 2 4" xfId="34483" xr:uid="{00000000-0005-0000-0000-0000847E0000}"/>
    <cellStyle name="Normal 30 2 2 4 4 3" xfId="34484" xr:uid="{00000000-0005-0000-0000-0000857E0000}"/>
    <cellStyle name="Normal 30 2 2 4 4 3 2" xfId="34485" xr:uid="{00000000-0005-0000-0000-0000867E0000}"/>
    <cellStyle name="Normal 30 2 2 4 4 3 2 2" xfId="34486" xr:uid="{00000000-0005-0000-0000-0000877E0000}"/>
    <cellStyle name="Normal 30 2 2 4 4 3 2 2 2" xfId="34487" xr:uid="{00000000-0005-0000-0000-0000887E0000}"/>
    <cellStyle name="Normal 30 2 2 4 4 3 2 3" xfId="34488" xr:uid="{00000000-0005-0000-0000-0000897E0000}"/>
    <cellStyle name="Normal 30 2 2 4 4 3 3" xfId="34489" xr:uid="{00000000-0005-0000-0000-00008A7E0000}"/>
    <cellStyle name="Normal 30 2 2 4 4 3 3 2" xfId="34490" xr:uid="{00000000-0005-0000-0000-00008B7E0000}"/>
    <cellStyle name="Normal 30 2 2 4 4 3 4" xfId="34491" xr:uid="{00000000-0005-0000-0000-00008C7E0000}"/>
    <cellStyle name="Normal 30 2 2 4 4 4" xfId="34492" xr:uid="{00000000-0005-0000-0000-00008D7E0000}"/>
    <cellStyle name="Normal 30 2 2 4 4 4 2" xfId="34493" xr:uid="{00000000-0005-0000-0000-00008E7E0000}"/>
    <cellStyle name="Normal 30 2 2 4 4 4 2 2" xfId="34494" xr:uid="{00000000-0005-0000-0000-00008F7E0000}"/>
    <cellStyle name="Normal 30 2 2 4 4 4 3" xfId="34495" xr:uid="{00000000-0005-0000-0000-0000907E0000}"/>
    <cellStyle name="Normal 30 2 2 4 4 5" xfId="34496" xr:uid="{00000000-0005-0000-0000-0000917E0000}"/>
    <cellStyle name="Normal 30 2 2 4 4 5 2" xfId="34497" xr:uid="{00000000-0005-0000-0000-0000927E0000}"/>
    <cellStyle name="Normal 30 2 2 4 4 6" xfId="34498" xr:uid="{00000000-0005-0000-0000-0000937E0000}"/>
    <cellStyle name="Normal 30 2 2 4 5" xfId="34499" xr:uid="{00000000-0005-0000-0000-0000947E0000}"/>
    <cellStyle name="Normal 30 2 2 4 5 2" xfId="34500" xr:uid="{00000000-0005-0000-0000-0000957E0000}"/>
    <cellStyle name="Normal 30 2 2 4 5 2 2" xfId="34501" xr:uid="{00000000-0005-0000-0000-0000967E0000}"/>
    <cellStyle name="Normal 30 2 2 4 5 2 2 2" xfId="34502" xr:uid="{00000000-0005-0000-0000-0000977E0000}"/>
    <cellStyle name="Normal 30 2 2 4 5 2 3" xfId="34503" xr:uid="{00000000-0005-0000-0000-0000987E0000}"/>
    <cellStyle name="Normal 30 2 2 4 5 3" xfId="34504" xr:uid="{00000000-0005-0000-0000-0000997E0000}"/>
    <cellStyle name="Normal 30 2 2 4 5 3 2" xfId="34505" xr:uid="{00000000-0005-0000-0000-00009A7E0000}"/>
    <cellStyle name="Normal 30 2 2 4 5 4" xfId="34506" xr:uid="{00000000-0005-0000-0000-00009B7E0000}"/>
    <cellStyle name="Normal 30 2 2 4 6" xfId="34507" xr:uid="{00000000-0005-0000-0000-00009C7E0000}"/>
    <cellStyle name="Normal 30 2 2 4 6 2" xfId="34508" xr:uid="{00000000-0005-0000-0000-00009D7E0000}"/>
    <cellStyle name="Normal 30 2 2 4 6 2 2" xfId="34509" xr:uid="{00000000-0005-0000-0000-00009E7E0000}"/>
    <cellStyle name="Normal 30 2 2 4 6 2 2 2" xfId="34510" xr:uid="{00000000-0005-0000-0000-00009F7E0000}"/>
    <cellStyle name="Normal 30 2 2 4 6 2 3" xfId="34511" xr:uid="{00000000-0005-0000-0000-0000A07E0000}"/>
    <cellStyle name="Normal 30 2 2 4 6 3" xfId="34512" xr:uid="{00000000-0005-0000-0000-0000A17E0000}"/>
    <cellStyle name="Normal 30 2 2 4 6 3 2" xfId="34513" xr:uid="{00000000-0005-0000-0000-0000A27E0000}"/>
    <cellStyle name="Normal 30 2 2 4 6 4" xfId="34514" xr:uid="{00000000-0005-0000-0000-0000A37E0000}"/>
    <cellStyle name="Normal 30 2 2 4 7" xfId="34515" xr:uid="{00000000-0005-0000-0000-0000A47E0000}"/>
    <cellStyle name="Normal 30 2 2 4 7 2" xfId="34516" xr:uid="{00000000-0005-0000-0000-0000A57E0000}"/>
    <cellStyle name="Normal 30 2 2 4 7 2 2" xfId="34517" xr:uid="{00000000-0005-0000-0000-0000A67E0000}"/>
    <cellStyle name="Normal 30 2 2 4 7 3" xfId="34518" xr:uid="{00000000-0005-0000-0000-0000A77E0000}"/>
    <cellStyle name="Normal 30 2 2 4 8" xfId="34519" xr:uid="{00000000-0005-0000-0000-0000A87E0000}"/>
    <cellStyle name="Normal 30 2 2 4 8 2" xfId="34520" xr:uid="{00000000-0005-0000-0000-0000A97E0000}"/>
    <cellStyle name="Normal 30 2 2 4 9" xfId="34521" xr:uid="{00000000-0005-0000-0000-0000AA7E0000}"/>
    <cellStyle name="Normal 30 2 2 4 9 2" xfId="34522" xr:uid="{00000000-0005-0000-0000-0000AB7E0000}"/>
    <cellStyle name="Normal 30 2 2 5" xfId="34523" xr:uid="{00000000-0005-0000-0000-0000AC7E0000}"/>
    <cellStyle name="Normal 30 2 2 5 2" xfId="34524" xr:uid="{00000000-0005-0000-0000-0000AD7E0000}"/>
    <cellStyle name="Normal 30 2 2 5 2 2" xfId="34525" xr:uid="{00000000-0005-0000-0000-0000AE7E0000}"/>
    <cellStyle name="Normal 30 2 2 5 2 2 2" xfId="34526" xr:uid="{00000000-0005-0000-0000-0000AF7E0000}"/>
    <cellStyle name="Normal 30 2 2 5 2 2 2 2" xfId="34527" xr:uid="{00000000-0005-0000-0000-0000B07E0000}"/>
    <cellStyle name="Normal 30 2 2 5 2 2 2 2 2" xfId="34528" xr:uid="{00000000-0005-0000-0000-0000B17E0000}"/>
    <cellStyle name="Normal 30 2 2 5 2 2 2 2 2 2" xfId="34529" xr:uid="{00000000-0005-0000-0000-0000B27E0000}"/>
    <cellStyle name="Normal 30 2 2 5 2 2 2 2 3" xfId="34530" xr:uid="{00000000-0005-0000-0000-0000B37E0000}"/>
    <cellStyle name="Normal 30 2 2 5 2 2 2 3" xfId="34531" xr:uid="{00000000-0005-0000-0000-0000B47E0000}"/>
    <cellStyle name="Normal 30 2 2 5 2 2 2 3 2" xfId="34532" xr:uid="{00000000-0005-0000-0000-0000B57E0000}"/>
    <cellStyle name="Normal 30 2 2 5 2 2 2 4" xfId="34533" xr:uid="{00000000-0005-0000-0000-0000B67E0000}"/>
    <cellStyle name="Normal 30 2 2 5 2 2 3" xfId="34534" xr:uid="{00000000-0005-0000-0000-0000B77E0000}"/>
    <cellStyle name="Normal 30 2 2 5 2 2 3 2" xfId="34535" xr:uid="{00000000-0005-0000-0000-0000B87E0000}"/>
    <cellStyle name="Normal 30 2 2 5 2 2 3 2 2" xfId="34536" xr:uid="{00000000-0005-0000-0000-0000B97E0000}"/>
    <cellStyle name="Normal 30 2 2 5 2 2 3 2 2 2" xfId="34537" xr:uid="{00000000-0005-0000-0000-0000BA7E0000}"/>
    <cellStyle name="Normal 30 2 2 5 2 2 3 2 3" xfId="34538" xr:uid="{00000000-0005-0000-0000-0000BB7E0000}"/>
    <cellStyle name="Normal 30 2 2 5 2 2 3 3" xfId="34539" xr:uid="{00000000-0005-0000-0000-0000BC7E0000}"/>
    <cellStyle name="Normal 30 2 2 5 2 2 3 3 2" xfId="34540" xr:uid="{00000000-0005-0000-0000-0000BD7E0000}"/>
    <cellStyle name="Normal 30 2 2 5 2 2 3 4" xfId="34541" xr:uid="{00000000-0005-0000-0000-0000BE7E0000}"/>
    <cellStyle name="Normal 30 2 2 5 2 2 4" xfId="34542" xr:uid="{00000000-0005-0000-0000-0000BF7E0000}"/>
    <cellStyle name="Normal 30 2 2 5 2 2 4 2" xfId="34543" xr:uid="{00000000-0005-0000-0000-0000C07E0000}"/>
    <cellStyle name="Normal 30 2 2 5 2 2 4 2 2" xfId="34544" xr:uid="{00000000-0005-0000-0000-0000C17E0000}"/>
    <cellStyle name="Normal 30 2 2 5 2 2 4 3" xfId="34545" xr:uid="{00000000-0005-0000-0000-0000C27E0000}"/>
    <cellStyle name="Normal 30 2 2 5 2 2 5" xfId="34546" xr:uid="{00000000-0005-0000-0000-0000C37E0000}"/>
    <cellStyle name="Normal 30 2 2 5 2 2 5 2" xfId="34547" xr:uid="{00000000-0005-0000-0000-0000C47E0000}"/>
    <cellStyle name="Normal 30 2 2 5 2 2 6" xfId="34548" xr:uid="{00000000-0005-0000-0000-0000C57E0000}"/>
    <cellStyle name="Normal 30 2 2 5 2 3" xfId="34549" xr:uid="{00000000-0005-0000-0000-0000C67E0000}"/>
    <cellStyle name="Normal 30 2 2 5 2 3 2" xfId="34550" xr:uid="{00000000-0005-0000-0000-0000C77E0000}"/>
    <cellStyle name="Normal 30 2 2 5 2 3 2 2" xfId="34551" xr:uid="{00000000-0005-0000-0000-0000C87E0000}"/>
    <cellStyle name="Normal 30 2 2 5 2 3 2 2 2" xfId="34552" xr:uid="{00000000-0005-0000-0000-0000C97E0000}"/>
    <cellStyle name="Normal 30 2 2 5 2 3 2 3" xfId="34553" xr:uid="{00000000-0005-0000-0000-0000CA7E0000}"/>
    <cellStyle name="Normal 30 2 2 5 2 3 3" xfId="34554" xr:uid="{00000000-0005-0000-0000-0000CB7E0000}"/>
    <cellStyle name="Normal 30 2 2 5 2 3 3 2" xfId="34555" xr:uid="{00000000-0005-0000-0000-0000CC7E0000}"/>
    <cellStyle name="Normal 30 2 2 5 2 3 4" xfId="34556" xr:uid="{00000000-0005-0000-0000-0000CD7E0000}"/>
    <cellStyle name="Normal 30 2 2 5 2 4" xfId="34557" xr:uid="{00000000-0005-0000-0000-0000CE7E0000}"/>
    <cellStyle name="Normal 30 2 2 5 2 4 2" xfId="34558" xr:uid="{00000000-0005-0000-0000-0000CF7E0000}"/>
    <cellStyle name="Normal 30 2 2 5 2 4 2 2" xfId="34559" xr:uid="{00000000-0005-0000-0000-0000D07E0000}"/>
    <cellStyle name="Normal 30 2 2 5 2 4 2 2 2" xfId="34560" xr:uid="{00000000-0005-0000-0000-0000D17E0000}"/>
    <cellStyle name="Normal 30 2 2 5 2 4 2 3" xfId="34561" xr:uid="{00000000-0005-0000-0000-0000D27E0000}"/>
    <cellStyle name="Normal 30 2 2 5 2 4 3" xfId="34562" xr:uid="{00000000-0005-0000-0000-0000D37E0000}"/>
    <cellStyle name="Normal 30 2 2 5 2 4 3 2" xfId="34563" xr:uid="{00000000-0005-0000-0000-0000D47E0000}"/>
    <cellStyle name="Normal 30 2 2 5 2 4 4" xfId="34564" xr:uid="{00000000-0005-0000-0000-0000D57E0000}"/>
    <cellStyle name="Normal 30 2 2 5 2 5" xfId="34565" xr:uid="{00000000-0005-0000-0000-0000D67E0000}"/>
    <cellStyle name="Normal 30 2 2 5 2 5 2" xfId="34566" xr:uid="{00000000-0005-0000-0000-0000D77E0000}"/>
    <cellStyle name="Normal 30 2 2 5 2 5 2 2" xfId="34567" xr:uid="{00000000-0005-0000-0000-0000D87E0000}"/>
    <cellStyle name="Normal 30 2 2 5 2 5 3" xfId="34568" xr:uid="{00000000-0005-0000-0000-0000D97E0000}"/>
    <cellStyle name="Normal 30 2 2 5 2 6" xfId="34569" xr:uid="{00000000-0005-0000-0000-0000DA7E0000}"/>
    <cellStyle name="Normal 30 2 2 5 2 6 2" xfId="34570" xr:uid="{00000000-0005-0000-0000-0000DB7E0000}"/>
    <cellStyle name="Normal 30 2 2 5 2 7" xfId="34571" xr:uid="{00000000-0005-0000-0000-0000DC7E0000}"/>
    <cellStyle name="Normal 30 2 2 5 3" xfId="34572" xr:uid="{00000000-0005-0000-0000-0000DD7E0000}"/>
    <cellStyle name="Normal 30 2 2 5 3 2" xfId="34573" xr:uid="{00000000-0005-0000-0000-0000DE7E0000}"/>
    <cellStyle name="Normal 30 2 2 5 3 2 2" xfId="34574" xr:uid="{00000000-0005-0000-0000-0000DF7E0000}"/>
    <cellStyle name="Normal 30 2 2 5 3 2 2 2" xfId="34575" xr:uid="{00000000-0005-0000-0000-0000E07E0000}"/>
    <cellStyle name="Normal 30 2 2 5 3 2 2 2 2" xfId="34576" xr:uid="{00000000-0005-0000-0000-0000E17E0000}"/>
    <cellStyle name="Normal 30 2 2 5 3 2 2 3" xfId="34577" xr:uid="{00000000-0005-0000-0000-0000E27E0000}"/>
    <cellStyle name="Normal 30 2 2 5 3 2 3" xfId="34578" xr:uid="{00000000-0005-0000-0000-0000E37E0000}"/>
    <cellStyle name="Normal 30 2 2 5 3 2 3 2" xfId="34579" xr:uid="{00000000-0005-0000-0000-0000E47E0000}"/>
    <cellStyle name="Normal 30 2 2 5 3 2 4" xfId="34580" xr:uid="{00000000-0005-0000-0000-0000E57E0000}"/>
    <cellStyle name="Normal 30 2 2 5 3 3" xfId="34581" xr:uid="{00000000-0005-0000-0000-0000E67E0000}"/>
    <cellStyle name="Normal 30 2 2 5 3 3 2" xfId="34582" xr:uid="{00000000-0005-0000-0000-0000E77E0000}"/>
    <cellStyle name="Normal 30 2 2 5 3 3 2 2" xfId="34583" xr:uid="{00000000-0005-0000-0000-0000E87E0000}"/>
    <cellStyle name="Normal 30 2 2 5 3 3 2 2 2" xfId="34584" xr:uid="{00000000-0005-0000-0000-0000E97E0000}"/>
    <cellStyle name="Normal 30 2 2 5 3 3 2 3" xfId="34585" xr:uid="{00000000-0005-0000-0000-0000EA7E0000}"/>
    <cellStyle name="Normal 30 2 2 5 3 3 3" xfId="34586" xr:uid="{00000000-0005-0000-0000-0000EB7E0000}"/>
    <cellStyle name="Normal 30 2 2 5 3 3 3 2" xfId="34587" xr:uid="{00000000-0005-0000-0000-0000EC7E0000}"/>
    <cellStyle name="Normal 30 2 2 5 3 3 4" xfId="34588" xr:uid="{00000000-0005-0000-0000-0000ED7E0000}"/>
    <cellStyle name="Normal 30 2 2 5 3 4" xfId="34589" xr:uid="{00000000-0005-0000-0000-0000EE7E0000}"/>
    <cellStyle name="Normal 30 2 2 5 3 4 2" xfId="34590" xr:uid="{00000000-0005-0000-0000-0000EF7E0000}"/>
    <cellStyle name="Normal 30 2 2 5 3 4 2 2" xfId="34591" xr:uid="{00000000-0005-0000-0000-0000F07E0000}"/>
    <cellStyle name="Normal 30 2 2 5 3 4 3" xfId="34592" xr:uid="{00000000-0005-0000-0000-0000F17E0000}"/>
    <cellStyle name="Normal 30 2 2 5 3 5" xfId="34593" xr:uid="{00000000-0005-0000-0000-0000F27E0000}"/>
    <cellStyle name="Normal 30 2 2 5 3 5 2" xfId="34594" xr:uid="{00000000-0005-0000-0000-0000F37E0000}"/>
    <cellStyle name="Normal 30 2 2 5 3 6" xfId="34595" xr:uid="{00000000-0005-0000-0000-0000F47E0000}"/>
    <cellStyle name="Normal 30 2 2 5 4" xfId="34596" xr:uid="{00000000-0005-0000-0000-0000F57E0000}"/>
    <cellStyle name="Normal 30 2 2 5 4 2" xfId="34597" xr:uid="{00000000-0005-0000-0000-0000F67E0000}"/>
    <cellStyle name="Normal 30 2 2 5 4 2 2" xfId="34598" xr:uid="{00000000-0005-0000-0000-0000F77E0000}"/>
    <cellStyle name="Normal 30 2 2 5 4 2 2 2" xfId="34599" xr:uid="{00000000-0005-0000-0000-0000F87E0000}"/>
    <cellStyle name="Normal 30 2 2 5 4 2 3" xfId="34600" xr:uid="{00000000-0005-0000-0000-0000F97E0000}"/>
    <cellStyle name="Normal 30 2 2 5 4 3" xfId="34601" xr:uid="{00000000-0005-0000-0000-0000FA7E0000}"/>
    <cellStyle name="Normal 30 2 2 5 4 3 2" xfId="34602" xr:uid="{00000000-0005-0000-0000-0000FB7E0000}"/>
    <cellStyle name="Normal 30 2 2 5 4 4" xfId="34603" xr:uid="{00000000-0005-0000-0000-0000FC7E0000}"/>
    <cellStyle name="Normal 30 2 2 5 5" xfId="34604" xr:uid="{00000000-0005-0000-0000-0000FD7E0000}"/>
    <cellStyle name="Normal 30 2 2 5 5 2" xfId="34605" xr:uid="{00000000-0005-0000-0000-0000FE7E0000}"/>
    <cellStyle name="Normal 30 2 2 5 5 2 2" xfId="34606" xr:uid="{00000000-0005-0000-0000-0000FF7E0000}"/>
    <cellStyle name="Normal 30 2 2 5 5 2 2 2" xfId="34607" xr:uid="{00000000-0005-0000-0000-0000007F0000}"/>
    <cellStyle name="Normal 30 2 2 5 5 2 3" xfId="34608" xr:uid="{00000000-0005-0000-0000-0000017F0000}"/>
    <cellStyle name="Normal 30 2 2 5 5 3" xfId="34609" xr:uid="{00000000-0005-0000-0000-0000027F0000}"/>
    <cellStyle name="Normal 30 2 2 5 5 3 2" xfId="34610" xr:uid="{00000000-0005-0000-0000-0000037F0000}"/>
    <cellStyle name="Normal 30 2 2 5 5 4" xfId="34611" xr:uid="{00000000-0005-0000-0000-0000047F0000}"/>
    <cellStyle name="Normal 30 2 2 5 6" xfId="34612" xr:uid="{00000000-0005-0000-0000-0000057F0000}"/>
    <cellStyle name="Normal 30 2 2 5 6 2" xfId="34613" xr:uid="{00000000-0005-0000-0000-0000067F0000}"/>
    <cellStyle name="Normal 30 2 2 5 6 2 2" xfId="34614" xr:uid="{00000000-0005-0000-0000-0000077F0000}"/>
    <cellStyle name="Normal 30 2 2 5 6 3" xfId="34615" xr:uid="{00000000-0005-0000-0000-0000087F0000}"/>
    <cellStyle name="Normal 30 2 2 5 7" xfId="34616" xr:uid="{00000000-0005-0000-0000-0000097F0000}"/>
    <cellStyle name="Normal 30 2 2 5 7 2" xfId="34617" xr:uid="{00000000-0005-0000-0000-00000A7F0000}"/>
    <cellStyle name="Normal 30 2 2 5 8" xfId="34618" xr:uid="{00000000-0005-0000-0000-00000B7F0000}"/>
    <cellStyle name="Normal 30 2 2 6" xfId="34619" xr:uid="{00000000-0005-0000-0000-00000C7F0000}"/>
    <cellStyle name="Normal 30 2 2 6 2" xfId="34620" xr:uid="{00000000-0005-0000-0000-00000D7F0000}"/>
    <cellStyle name="Normal 30 2 2 6 2 2" xfId="34621" xr:uid="{00000000-0005-0000-0000-00000E7F0000}"/>
    <cellStyle name="Normal 30 2 2 6 2 2 2" xfId="34622" xr:uid="{00000000-0005-0000-0000-00000F7F0000}"/>
    <cellStyle name="Normal 30 2 2 6 2 2 2 2" xfId="34623" xr:uid="{00000000-0005-0000-0000-0000107F0000}"/>
    <cellStyle name="Normal 30 2 2 6 2 2 2 2 2" xfId="34624" xr:uid="{00000000-0005-0000-0000-0000117F0000}"/>
    <cellStyle name="Normal 30 2 2 6 2 2 2 3" xfId="34625" xr:uid="{00000000-0005-0000-0000-0000127F0000}"/>
    <cellStyle name="Normal 30 2 2 6 2 2 3" xfId="34626" xr:uid="{00000000-0005-0000-0000-0000137F0000}"/>
    <cellStyle name="Normal 30 2 2 6 2 2 3 2" xfId="34627" xr:uid="{00000000-0005-0000-0000-0000147F0000}"/>
    <cellStyle name="Normal 30 2 2 6 2 2 4" xfId="34628" xr:uid="{00000000-0005-0000-0000-0000157F0000}"/>
    <cellStyle name="Normal 30 2 2 6 2 3" xfId="34629" xr:uid="{00000000-0005-0000-0000-0000167F0000}"/>
    <cellStyle name="Normal 30 2 2 6 2 3 2" xfId="34630" xr:uid="{00000000-0005-0000-0000-0000177F0000}"/>
    <cellStyle name="Normal 30 2 2 6 2 3 2 2" xfId="34631" xr:uid="{00000000-0005-0000-0000-0000187F0000}"/>
    <cellStyle name="Normal 30 2 2 6 2 3 2 2 2" xfId="34632" xr:uid="{00000000-0005-0000-0000-0000197F0000}"/>
    <cellStyle name="Normal 30 2 2 6 2 3 2 3" xfId="34633" xr:uid="{00000000-0005-0000-0000-00001A7F0000}"/>
    <cellStyle name="Normal 30 2 2 6 2 3 3" xfId="34634" xr:uid="{00000000-0005-0000-0000-00001B7F0000}"/>
    <cellStyle name="Normal 30 2 2 6 2 3 3 2" xfId="34635" xr:uid="{00000000-0005-0000-0000-00001C7F0000}"/>
    <cellStyle name="Normal 30 2 2 6 2 3 4" xfId="34636" xr:uid="{00000000-0005-0000-0000-00001D7F0000}"/>
    <cellStyle name="Normal 30 2 2 6 2 4" xfId="34637" xr:uid="{00000000-0005-0000-0000-00001E7F0000}"/>
    <cellStyle name="Normal 30 2 2 6 2 4 2" xfId="34638" xr:uid="{00000000-0005-0000-0000-00001F7F0000}"/>
    <cellStyle name="Normal 30 2 2 6 2 4 2 2" xfId="34639" xr:uid="{00000000-0005-0000-0000-0000207F0000}"/>
    <cellStyle name="Normal 30 2 2 6 2 4 3" xfId="34640" xr:uid="{00000000-0005-0000-0000-0000217F0000}"/>
    <cellStyle name="Normal 30 2 2 6 2 5" xfId="34641" xr:uid="{00000000-0005-0000-0000-0000227F0000}"/>
    <cellStyle name="Normal 30 2 2 6 2 5 2" xfId="34642" xr:uid="{00000000-0005-0000-0000-0000237F0000}"/>
    <cellStyle name="Normal 30 2 2 6 2 6" xfId="34643" xr:uid="{00000000-0005-0000-0000-0000247F0000}"/>
    <cellStyle name="Normal 30 2 2 6 3" xfId="34644" xr:uid="{00000000-0005-0000-0000-0000257F0000}"/>
    <cellStyle name="Normal 30 2 2 6 3 2" xfId="34645" xr:uid="{00000000-0005-0000-0000-0000267F0000}"/>
    <cellStyle name="Normal 30 2 2 6 3 2 2" xfId="34646" xr:uid="{00000000-0005-0000-0000-0000277F0000}"/>
    <cellStyle name="Normal 30 2 2 6 3 2 2 2" xfId="34647" xr:uid="{00000000-0005-0000-0000-0000287F0000}"/>
    <cellStyle name="Normal 30 2 2 6 3 2 3" xfId="34648" xr:uid="{00000000-0005-0000-0000-0000297F0000}"/>
    <cellStyle name="Normal 30 2 2 6 3 3" xfId="34649" xr:uid="{00000000-0005-0000-0000-00002A7F0000}"/>
    <cellStyle name="Normal 30 2 2 6 3 3 2" xfId="34650" xr:uid="{00000000-0005-0000-0000-00002B7F0000}"/>
    <cellStyle name="Normal 30 2 2 6 3 4" xfId="34651" xr:uid="{00000000-0005-0000-0000-00002C7F0000}"/>
    <cellStyle name="Normal 30 2 2 6 4" xfId="34652" xr:uid="{00000000-0005-0000-0000-00002D7F0000}"/>
    <cellStyle name="Normal 30 2 2 6 4 2" xfId="34653" xr:uid="{00000000-0005-0000-0000-00002E7F0000}"/>
    <cellStyle name="Normal 30 2 2 6 4 2 2" xfId="34654" xr:uid="{00000000-0005-0000-0000-00002F7F0000}"/>
    <cellStyle name="Normal 30 2 2 6 4 2 2 2" xfId="34655" xr:uid="{00000000-0005-0000-0000-0000307F0000}"/>
    <cellStyle name="Normal 30 2 2 6 4 2 3" xfId="34656" xr:uid="{00000000-0005-0000-0000-0000317F0000}"/>
    <cellStyle name="Normal 30 2 2 6 4 3" xfId="34657" xr:uid="{00000000-0005-0000-0000-0000327F0000}"/>
    <cellStyle name="Normal 30 2 2 6 4 3 2" xfId="34658" xr:uid="{00000000-0005-0000-0000-0000337F0000}"/>
    <cellStyle name="Normal 30 2 2 6 4 4" xfId="34659" xr:uid="{00000000-0005-0000-0000-0000347F0000}"/>
    <cellStyle name="Normal 30 2 2 6 5" xfId="34660" xr:uid="{00000000-0005-0000-0000-0000357F0000}"/>
    <cellStyle name="Normal 30 2 2 6 5 2" xfId="34661" xr:uid="{00000000-0005-0000-0000-0000367F0000}"/>
    <cellStyle name="Normal 30 2 2 6 5 2 2" xfId="34662" xr:uid="{00000000-0005-0000-0000-0000377F0000}"/>
    <cellStyle name="Normal 30 2 2 6 5 3" xfId="34663" xr:uid="{00000000-0005-0000-0000-0000387F0000}"/>
    <cellStyle name="Normal 30 2 2 6 6" xfId="34664" xr:uid="{00000000-0005-0000-0000-0000397F0000}"/>
    <cellStyle name="Normal 30 2 2 6 6 2" xfId="34665" xr:uid="{00000000-0005-0000-0000-00003A7F0000}"/>
    <cellStyle name="Normal 30 2 2 6 7" xfId="34666" xr:uid="{00000000-0005-0000-0000-00003B7F0000}"/>
    <cellStyle name="Normal 30 2 2 7" xfId="34667" xr:uid="{00000000-0005-0000-0000-00003C7F0000}"/>
    <cellStyle name="Normal 30 2 2 7 2" xfId="34668" xr:uid="{00000000-0005-0000-0000-00003D7F0000}"/>
    <cellStyle name="Normal 30 2 2 7 2 2" xfId="34669" xr:uid="{00000000-0005-0000-0000-00003E7F0000}"/>
    <cellStyle name="Normal 30 2 2 7 2 2 2" xfId="34670" xr:uid="{00000000-0005-0000-0000-00003F7F0000}"/>
    <cellStyle name="Normal 30 2 2 7 2 2 2 2" xfId="34671" xr:uid="{00000000-0005-0000-0000-0000407F0000}"/>
    <cellStyle name="Normal 30 2 2 7 2 2 3" xfId="34672" xr:uid="{00000000-0005-0000-0000-0000417F0000}"/>
    <cellStyle name="Normal 30 2 2 7 2 3" xfId="34673" xr:uid="{00000000-0005-0000-0000-0000427F0000}"/>
    <cellStyle name="Normal 30 2 2 7 2 3 2" xfId="34674" xr:uid="{00000000-0005-0000-0000-0000437F0000}"/>
    <cellStyle name="Normal 30 2 2 7 2 4" xfId="34675" xr:uid="{00000000-0005-0000-0000-0000447F0000}"/>
    <cellStyle name="Normal 30 2 2 7 3" xfId="34676" xr:uid="{00000000-0005-0000-0000-0000457F0000}"/>
    <cellStyle name="Normal 30 2 2 7 3 2" xfId="34677" xr:uid="{00000000-0005-0000-0000-0000467F0000}"/>
    <cellStyle name="Normal 30 2 2 7 3 2 2" xfId="34678" xr:uid="{00000000-0005-0000-0000-0000477F0000}"/>
    <cellStyle name="Normal 30 2 2 7 3 2 2 2" xfId="34679" xr:uid="{00000000-0005-0000-0000-0000487F0000}"/>
    <cellStyle name="Normal 30 2 2 7 3 2 3" xfId="34680" xr:uid="{00000000-0005-0000-0000-0000497F0000}"/>
    <cellStyle name="Normal 30 2 2 7 3 3" xfId="34681" xr:uid="{00000000-0005-0000-0000-00004A7F0000}"/>
    <cellStyle name="Normal 30 2 2 7 3 3 2" xfId="34682" xr:uid="{00000000-0005-0000-0000-00004B7F0000}"/>
    <cellStyle name="Normal 30 2 2 7 3 4" xfId="34683" xr:uid="{00000000-0005-0000-0000-00004C7F0000}"/>
    <cellStyle name="Normal 30 2 2 7 4" xfId="34684" xr:uid="{00000000-0005-0000-0000-00004D7F0000}"/>
    <cellStyle name="Normal 30 2 2 7 4 2" xfId="34685" xr:uid="{00000000-0005-0000-0000-00004E7F0000}"/>
    <cellStyle name="Normal 30 2 2 7 4 2 2" xfId="34686" xr:uid="{00000000-0005-0000-0000-00004F7F0000}"/>
    <cellStyle name="Normal 30 2 2 7 4 3" xfId="34687" xr:uid="{00000000-0005-0000-0000-0000507F0000}"/>
    <cellStyle name="Normal 30 2 2 7 5" xfId="34688" xr:uid="{00000000-0005-0000-0000-0000517F0000}"/>
    <cellStyle name="Normal 30 2 2 7 5 2" xfId="34689" xr:uid="{00000000-0005-0000-0000-0000527F0000}"/>
    <cellStyle name="Normal 30 2 2 7 6" xfId="34690" xr:uid="{00000000-0005-0000-0000-0000537F0000}"/>
    <cellStyle name="Normal 30 2 2 8" xfId="34691" xr:uid="{00000000-0005-0000-0000-0000547F0000}"/>
    <cellStyle name="Normal 30 2 2 8 2" xfId="34692" xr:uid="{00000000-0005-0000-0000-0000557F0000}"/>
    <cellStyle name="Normal 30 2 2 8 2 2" xfId="34693" xr:uid="{00000000-0005-0000-0000-0000567F0000}"/>
    <cellStyle name="Normal 30 2 2 8 2 2 2" xfId="34694" xr:uid="{00000000-0005-0000-0000-0000577F0000}"/>
    <cellStyle name="Normal 30 2 2 8 2 3" xfId="34695" xr:uid="{00000000-0005-0000-0000-0000587F0000}"/>
    <cellStyle name="Normal 30 2 2 8 3" xfId="34696" xr:uid="{00000000-0005-0000-0000-0000597F0000}"/>
    <cellStyle name="Normal 30 2 2 8 3 2" xfId="34697" xr:uid="{00000000-0005-0000-0000-00005A7F0000}"/>
    <cellStyle name="Normal 30 2 2 8 4" xfId="34698" xr:uid="{00000000-0005-0000-0000-00005B7F0000}"/>
    <cellStyle name="Normal 30 2 2 9" xfId="34699" xr:uid="{00000000-0005-0000-0000-00005C7F0000}"/>
    <cellStyle name="Normal 30 2 2 9 2" xfId="34700" xr:uid="{00000000-0005-0000-0000-00005D7F0000}"/>
    <cellStyle name="Normal 30 2 2 9 2 2" xfId="34701" xr:uid="{00000000-0005-0000-0000-00005E7F0000}"/>
    <cellStyle name="Normal 30 2 2 9 2 2 2" xfId="34702" xr:uid="{00000000-0005-0000-0000-00005F7F0000}"/>
    <cellStyle name="Normal 30 2 2 9 2 3" xfId="34703" xr:uid="{00000000-0005-0000-0000-0000607F0000}"/>
    <cellStyle name="Normal 30 2 2 9 3" xfId="34704" xr:uid="{00000000-0005-0000-0000-0000617F0000}"/>
    <cellStyle name="Normal 30 2 2 9 3 2" xfId="34705" xr:uid="{00000000-0005-0000-0000-0000627F0000}"/>
    <cellStyle name="Normal 30 2 2 9 4" xfId="34706" xr:uid="{00000000-0005-0000-0000-0000637F0000}"/>
    <cellStyle name="Normal 30 2 3" xfId="34707" xr:uid="{00000000-0005-0000-0000-0000647F0000}"/>
    <cellStyle name="Normal 30 2 3 10" xfId="34708" xr:uid="{00000000-0005-0000-0000-0000657F0000}"/>
    <cellStyle name="Normal 30 2 3 10 2" xfId="34709" xr:uid="{00000000-0005-0000-0000-0000667F0000}"/>
    <cellStyle name="Normal 30 2 3 11" xfId="34710" xr:uid="{00000000-0005-0000-0000-0000677F0000}"/>
    <cellStyle name="Normal 30 2 3 11 2" xfId="34711" xr:uid="{00000000-0005-0000-0000-0000687F0000}"/>
    <cellStyle name="Normal 30 2 3 12" xfId="34712" xr:uid="{00000000-0005-0000-0000-0000697F0000}"/>
    <cellStyle name="Normal 30 2 3 2" xfId="34713" xr:uid="{00000000-0005-0000-0000-00006A7F0000}"/>
    <cellStyle name="Normal 30 2 3 2 10" xfId="34714" xr:uid="{00000000-0005-0000-0000-00006B7F0000}"/>
    <cellStyle name="Normal 30 2 3 2 10 2" xfId="34715" xr:uid="{00000000-0005-0000-0000-00006C7F0000}"/>
    <cellStyle name="Normal 30 2 3 2 11" xfId="34716" xr:uid="{00000000-0005-0000-0000-00006D7F0000}"/>
    <cellStyle name="Normal 30 2 3 2 2" xfId="34717" xr:uid="{00000000-0005-0000-0000-00006E7F0000}"/>
    <cellStyle name="Normal 30 2 3 2 2 10" xfId="34718" xr:uid="{00000000-0005-0000-0000-00006F7F0000}"/>
    <cellStyle name="Normal 30 2 3 2 2 2" xfId="34719" xr:uid="{00000000-0005-0000-0000-0000707F0000}"/>
    <cellStyle name="Normal 30 2 3 2 2 2 2" xfId="34720" xr:uid="{00000000-0005-0000-0000-0000717F0000}"/>
    <cellStyle name="Normal 30 2 3 2 2 2 2 2" xfId="34721" xr:uid="{00000000-0005-0000-0000-0000727F0000}"/>
    <cellStyle name="Normal 30 2 3 2 2 2 2 2 2" xfId="34722" xr:uid="{00000000-0005-0000-0000-0000737F0000}"/>
    <cellStyle name="Normal 30 2 3 2 2 2 2 2 2 2" xfId="34723" xr:uid="{00000000-0005-0000-0000-0000747F0000}"/>
    <cellStyle name="Normal 30 2 3 2 2 2 2 2 2 2 2" xfId="34724" xr:uid="{00000000-0005-0000-0000-0000757F0000}"/>
    <cellStyle name="Normal 30 2 3 2 2 2 2 2 2 2 2 2" xfId="34725" xr:uid="{00000000-0005-0000-0000-0000767F0000}"/>
    <cellStyle name="Normal 30 2 3 2 2 2 2 2 2 2 3" xfId="34726" xr:uid="{00000000-0005-0000-0000-0000777F0000}"/>
    <cellStyle name="Normal 30 2 3 2 2 2 2 2 2 3" xfId="34727" xr:uid="{00000000-0005-0000-0000-0000787F0000}"/>
    <cellStyle name="Normal 30 2 3 2 2 2 2 2 2 3 2" xfId="34728" xr:uid="{00000000-0005-0000-0000-0000797F0000}"/>
    <cellStyle name="Normal 30 2 3 2 2 2 2 2 2 4" xfId="34729" xr:uid="{00000000-0005-0000-0000-00007A7F0000}"/>
    <cellStyle name="Normal 30 2 3 2 2 2 2 2 3" xfId="34730" xr:uid="{00000000-0005-0000-0000-00007B7F0000}"/>
    <cellStyle name="Normal 30 2 3 2 2 2 2 2 3 2" xfId="34731" xr:uid="{00000000-0005-0000-0000-00007C7F0000}"/>
    <cellStyle name="Normal 30 2 3 2 2 2 2 2 3 2 2" xfId="34732" xr:uid="{00000000-0005-0000-0000-00007D7F0000}"/>
    <cellStyle name="Normal 30 2 3 2 2 2 2 2 3 2 2 2" xfId="34733" xr:uid="{00000000-0005-0000-0000-00007E7F0000}"/>
    <cellStyle name="Normal 30 2 3 2 2 2 2 2 3 2 3" xfId="34734" xr:uid="{00000000-0005-0000-0000-00007F7F0000}"/>
    <cellStyle name="Normal 30 2 3 2 2 2 2 2 3 3" xfId="34735" xr:uid="{00000000-0005-0000-0000-0000807F0000}"/>
    <cellStyle name="Normal 30 2 3 2 2 2 2 2 3 3 2" xfId="34736" xr:uid="{00000000-0005-0000-0000-0000817F0000}"/>
    <cellStyle name="Normal 30 2 3 2 2 2 2 2 3 4" xfId="34737" xr:uid="{00000000-0005-0000-0000-0000827F0000}"/>
    <cellStyle name="Normal 30 2 3 2 2 2 2 2 4" xfId="34738" xr:uid="{00000000-0005-0000-0000-0000837F0000}"/>
    <cellStyle name="Normal 30 2 3 2 2 2 2 2 4 2" xfId="34739" xr:uid="{00000000-0005-0000-0000-0000847F0000}"/>
    <cellStyle name="Normal 30 2 3 2 2 2 2 2 4 2 2" xfId="34740" xr:uid="{00000000-0005-0000-0000-0000857F0000}"/>
    <cellStyle name="Normal 30 2 3 2 2 2 2 2 4 3" xfId="34741" xr:uid="{00000000-0005-0000-0000-0000867F0000}"/>
    <cellStyle name="Normal 30 2 3 2 2 2 2 2 5" xfId="34742" xr:uid="{00000000-0005-0000-0000-0000877F0000}"/>
    <cellStyle name="Normal 30 2 3 2 2 2 2 2 5 2" xfId="34743" xr:uid="{00000000-0005-0000-0000-0000887F0000}"/>
    <cellStyle name="Normal 30 2 3 2 2 2 2 2 6" xfId="34744" xr:uid="{00000000-0005-0000-0000-0000897F0000}"/>
    <cellStyle name="Normal 30 2 3 2 2 2 2 3" xfId="34745" xr:uid="{00000000-0005-0000-0000-00008A7F0000}"/>
    <cellStyle name="Normal 30 2 3 2 2 2 2 3 2" xfId="34746" xr:uid="{00000000-0005-0000-0000-00008B7F0000}"/>
    <cellStyle name="Normal 30 2 3 2 2 2 2 3 2 2" xfId="34747" xr:uid="{00000000-0005-0000-0000-00008C7F0000}"/>
    <cellStyle name="Normal 30 2 3 2 2 2 2 3 2 2 2" xfId="34748" xr:uid="{00000000-0005-0000-0000-00008D7F0000}"/>
    <cellStyle name="Normal 30 2 3 2 2 2 2 3 2 3" xfId="34749" xr:uid="{00000000-0005-0000-0000-00008E7F0000}"/>
    <cellStyle name="Normal 30 2 3 2 2 2 2 3 3" xfId="34750" xr:uid="{00000000-0005-0000-0000-00008F7F0000}"/>
    <cellStyle name="Normal 30 2 3 2 2 2 2 3 3 2" xfId="34751" xr:uid="{00000000-0005-0000-0000-0000907F0000}"/>
    <cellStyle name="Normal 30 2 3 2 2 2 2 3 4" xfId="34752" xr:uid="{00000000-0005-0000-0000-0000917F0000}"/>
    <cellStyle name="Normal 30 2 3 2 2 2 2 4" xfId="34753" xr:uid="{00000000-0005-0000-0000-0000927F0000}"/>
    <cellStyle name="Normal 30 2 3 2 2 2 2 4 2" xfId="34754" xr:uid="{00000000-0005-0000-0000-0000937F0000}"/>
    <cellStyle name="Normal 30 2 3 2 2 2 2 4 2 2" xfId="34755" xr:uid="{00000000-0005-0000-0000-0000947F0000}"/>
    <cellStyle name="Normal 30 2 3 2 2 2 2 4 2 2 2" xfId="34756" xr:uid="{00000000-0005-0000-0000-0000957F0000}"/>
    <cellStyle name="Normal 30 2 3 2 2 2 2 4 2 3" xfId="34757" xr:uid="{00000000-0005-0000-0000-0000967F0000}"/>
    <cellStyle name="Normal 30 2 3 2 2 2 2 4 3" xfId="34758" xr:uid="{00000000-0005-0000-0000-0000977F0000}"/>
    <cellStyle name="Normal 30 2 3 2 2 2 2 4 3 2" xfId="34759" xr:uid="{00000000-0005-0000-0000-0000987F0000}"/>
    <cellStyle name="Normal 30 2 3 2 2 2 2 4 4" xfId="34760" xr:uid="{00000000-0005-0000-0000-0000997F0000}"/>
    <cellStyle name="Normal 30 2 3 2 2 2 2 5" xfId="34761" xr:uid="{00000000-0005-0000-0000-00009A7F0000}"/>
    <cellStyle name="Normal 30 2 3 2 2 2 2 5 2" xfId="34762" xr:uid="{00000000-0005-0000-0000-00009B7F0000}"/>
    <cellStyle name="Normal 30 2 3 2 2 2 2 5 2 2" xfId="34763" xr:uid="{00000000-0005-0000-0000-00009C7F0000}"/>
    <cellStyle name="Normal 30 2 3 2 2 2 2 5 3" xfId="34764" xr:uid="{00000000-0005-0000-0000-00009D7F0000}"/>
    <cellStyle name="Normal 30 2 3 2 2 2 2 6" xfId="34765" xr:uid="{00000000-0005-0000-0000-00009E7F0000}"/>
    <cellStyle name="Normal 30 2 3 2 2 2 2 6 2" xfId="34766" xr:uid="{00000000-0005-0000-0000-00009F7F0000}"/>
    <cellStyle name="Normal 30 2 3 2 2 2 2 7" xfId="34767" xr:uid="{00000000-0005-0000-0000-0000A07F0000}"/>
    <cellStyle name="Normal 30 2 3 2 2 2 3" xfId="34768" xr:uid="{00000000-0005-0000-0000-0000A17F0000}"/>
    <cellStyle name="Normal 30 2 3 2 2 2 3 2" xfId="34769" xr:uid="{00000000-0005-0000-0000-0000A27F0000}"/>
    <cellStyle name="Normal 30 2 3 2 2 2 3 2 2" xfId="34770" xr:uid="{00000000-0005-0000-0000-0000A37F0000}"/>
    <cellStyle name="Normal 30 2 3 2 2 2 3 2 2 2" xfId="34771" xr:uid="{00000000-0005-0000-0000-0000A47F0000}"/>
    <cellStyle name="Normal 30 2 3 2 2 2 3 2 2 2 2" xfId="34772" xr:uid="{00000000-0005-0000-0000-0000A57F0000}"/>
    <cellStyle name="Normal 30 2 3 2 2 2 3 2 2 3" xfId="34773" xr:uid="{00000000-0005-0000-0000-0000A67F0000}"/>
    <cellStyle name="Normal 30 2 3 2 2 2 3 2 3" xfId="34774" xr:uid="{00000000-0005-0000-0000-0000A77F0000}"/>
    <cellStyle name="Normal 30 2 3 2 2 2 3 2 3 2" xfId="34775" xr:uid="{00000000-0005-0000-0000-0000A87F0000}"/>
    <cellStyle name="Normal 30 2 3 2 2 2 3 2 4" xfId="34776" xr:uid="{00000000-0005-0000-0000-0000A97F0000}"/>
    <cellStyle name="Normal 30 2 3 2 2 2 3 3" xfId="34777" xr:uid="{00000000-0005-0000-0000-0000AA7F0000}"/>
    <cellStyle name="Normal 30 2 3 2 2 2 3 3 2" xfId="34778" xr:uid="{00000000-0005-0000-0000-0000AB7F0000}"/>
    <cellStyle name="Normal 30 2 3 2 2 2 3 3 2 2" xfId="34779" xr:uid="{00000000-0005-0000-0000-0000AC7F0000}"/>
    <cellStyle name="Normal 30 2 3 2 2 2 3 3 2 2 2" xfId="34780" xr:uid="{00000000-0005-0000-0000-0000AD7F0000}"/>
    <cellStyle name="Normal 30 2 3 2 2 2 3 3 2 3" xfId="34781" xr:uid="{00000000-0005-0000-0000-0000AE7F0000}"/>
    <cellStyle name="Normal 30 2 3 2 2 2 3 3 3" xfId="34782" xr:uid="{00000000-0005-0000-0000-0000AF7F0000}"/>
    <cellStyle name="Normal 30 2 3 2 2 2 3 3 3 2" xfId="34783" xr:uid="{00000000-0005-0000-0000-0000B07F0000}"/>
    <cellStyle name="Normal 30 2 3 2 2 2 3 3 4" xfId="34784" xr:uid="{00000000-0005-0000-0000-0000B17F0000}"/>
    <cellStyle name="Normal 30 2 3 2 2 2 3 4" xfId="34785" xr:uid="{00000000-0005-0000-0000-0000B27F0000}"/>
    <cellStyle name="Normal 30 2 3 2 2 2 3 4 2" xfId="34786" xr:uid="{00000000-0005-0000-0000-0000B37F0000}"/>
    <cellStyle name="Normal 30 2 3 2 2 2 3 4 2 2" xfId="34787" xr:uid="{00000000-0005-0000-0000-0000B47F0000}"/>
    <cellStyle name="Normal 30 2 3 2 2 2 3 4 3" xfId="34788" xr:uid="{00000000-0005-0000-0000-0000B57F0000}"/>
    <cellStyle name="Normal 30 2 3 2 2 2 3 5" xfId="34789" xr:uid="{00000000-0005-0000-0000-0000B67F0000}"/>
    <cellStyle name="Normal 30 2 3 2 2 2 3 5 2" xfId="34790" xr:uid="{00000000-0005-0000-0000-0000B77F0000}"/>
    <cellStyle name="Normal 30 2 3 2 2 2 3 6" xfId="34791" xr:uid="{00000000-0005-0000-0000-0000B87F0000}"/>
    <cellStyle name="Normal 30 2 3 2 2 2 4" xfId="34792" xr:uid="{00000000-0005-0000-0000-0000B97F0000}"/>
    <cellStyle name="Normal 30 2 3 2 2 2 4 2" xfId="34793" xr:uid="{00000000-0005-0000-0000-0000BA7F0000}"/>
    <cellStyle name="Normal 30 2 3 2 2 2 4 2 2" xfId="34794" xr:uid="{00000000-0005-0000-0000-0000BB7F0000}"/>
    <cellStyle name="Normal 30 2 3 2 2 2 4 2 2 2" xfId="34795" xr:uid="{00000000-0005-0000-0000-0000BC7F0000}"/>
    <cellStyle name="Normal 30 2 3 2 2 2 4 2 3" xfId="34796" xr:uid="{00000000-0005-0000-0000-0000BD7F0000}"/>
    <cellStyle name="Normal 30 2 3 2 2 2 4 3" xfId="34797" xr:uid="{00000000-0005-0000-0000-0000BE7F0000}"/>
    <cellStyle name="Normal 30 2 3 2 2 2 4 3 2" xfId="34798" xr:uid="{00000000-0005-0000-0000-0000BF7F0000}"/>
    <cellStyle name="Normal 30 2 3 2 2 2 4 4" xfId="34799" xr:uid="{00000000-0005-0000-0000-0000C07F0000}"/>
    <cellStyle name="Normal 30 2 3 2 2 2 5" xfId="34800" xr:uid="{00000000-0005-0000-0000-0000C17F0000}"/>
    <cellStyle name="Normal 30 2 3 2 2 2 5 2" xfId="34801" xr:uid="{00000000-0005-0000-0000-0000C27F0000}"/>
    <cellStyle name="Normal 30 2 3 2 2 2 5 2 2" xfId="34802" xr:uid="{00000000-0005-0000-0000-0000C37F0000}"/>
    <cellStyle name="Normal 30 2 3 2 2 2 5 2 2 2" xfId="34803" xr:uid="{00000000-0005-0000-0000-0000C47F0000}"/>
    <cellStyle name="Normal 30 2 3 2 2 2 5 2 3" xfId="34804" xr:uid="{00000000-0005-0000-0000-0000C57F0000}"/>
    <cellStyle name="Normal 30 2 3 2 2 2 5 3" xfId="34805" xr:uid="{00000000-0005-0000-0000-0000C67F0000}"/>
    <cellStyle name="Normal 30 2 3 2 2 2 5 3 2" xfId="34806" xr:uid="{00000000-0005-0000-0000-0000C77F0000}"/>
    <cellStyle name="Normal 30 2 3 2 2 2 5 4" xfId="34807" xr:uid="{00000000-0005-0000-0000-0000C87F0000}"/>
    <cellStyle name="Normal 30 2 3 2 2 2 6" xfId="34808" xr:uid="{00000000-0005-0000-0000-0000C97F0000}"/>
    <cellStyle name="Normal 30 2 3 2 2 2 6 2" xfId="34809" xr:uid="{00000000-0005-0000-0000-0000CA7F0000}"/>
    <cellStyle name="Normal 30 2 3 2 2 2 6 2 2" xfId="34810" xr:uid="{00000000-0005-0000-0000-0000CB7F0000}"/>
    <cellStyle name="Normal 30 2 3 2 2 2 6 3" xfId="34811" xr:uid="{00000000-0005-0000-0000-0000CC7F0000}"/>
    <cellStyle name="Normal 30 2 3 2 2 2 7" xfId="34812" xr:uid="{00000000-0005-0000-0000-0000CD7F0000}"/>
    <cellStyle name="Normal 30 2 3 2 2 2 7 2" xfId="34813" xr:uid="{00000000-0005-0000-0000-0000CE7F0000}"/>
    <cellStyle name="Normal 30 2 3 2 2 2 8" xfId="34814" xr:uid="{00000000-0005-0000-0000-0000CF7F0000}"/>
    <cellStyle name="Normal 30 2 3 2 2 3" xfId="34815" xr:uid="{00000000-0005-0000-0000-0000D07F0000}"/>
    <cellStyle name="Normal 30 2 3 2 2 3 2" xfId="34816" xr:uid="{00000000-0005-0000-0000-0000D17F0000}"/>
    <cellStyle name="Normal 30 2 3 2 2 3 2 2" xfId="34817" xr:uid="{00000000-0005-0000-0000-0000D27F0000}"/>
    <cellStyle name="Normal 30 2 3 2 2 3 2 2 2" xfId="34818" xr:uid="{00000000-0005-0000-0000-0000D37F0000}"/>
    <cellStyle name="Normal 30 2 3 2 2 3 2 2 2 2" xfId="34819" xr:uid="{00000000-0005-0000-0000-0000D47F0000}"/>
    <cellStyle name="Normal 30 2 3 2 2 3 2 2 2 2 2" xfId="34820" xr:uid="{00000000-0005-0000-0000-0000D57F0000}"/>
    <cellStyle name="Normal 30 2 3 2 2 3 2 2 2 3" xfId="34821" xr:uid="{00000000-0005-0000-0000-0000D67F0000}"/>
    <cellStyle name="Normal 30 2 3 2 2 3 2 2 3" xfId="34822" xr:uid="{00000000-0005-0000-0000-0000D77F0000}"/>
    <cellStyle name="Normal 30 2 3 2 2 3 2 2 3 2" xfId="34823" xr:uid="{00000000-0005-0000-0000-0000D87F0000}"/>
    <cellStyle name="Normal 30 2 3 2 2 3 2 2 4" xfId="34824" xr:uid="{00000000-0005-0000-0000-0000D97F0000}"/>
    <cellStyle name="Normal 30 2 3 2 2 3 2 3" xfId="34825" xr:uid="{00000000-0005-0000-0000-0000DA7F0000}"/>
    <cellStyle name="Normal 30 2 3 2 2 3 2 3 2" xfId="34826" xr:uid="{00000000-0005-0000-0000-0000DB7F0000}"/>
    <cellStyle name="Normal 30 2 3 2 2 3 2 3 2 2" xfId="34827" xr:uid="{00000000-0005-0000-0000-0000DC7F0000}"/>
    <cellStyle name="Normal 30 2 3 2 2 3 2 3 2 2 2" xfId="34828" xr:uid="{00000000-0005-0000-0000-0000DD7F0000}"/>
    <cellStyle name="Normal 30 2 3 2 2 3 2 3 2 3" xfId="34829" xr:uid="{00000000-0005-0000-0000-0000DE7F0000}"/>
    <cellStyle name="Normal 30 2 3 2 2 3 2 3 3" xfId="34830" xr:uid="{00000000-0005-0000-0000-0000DF7F0000}"/>
    <cellStyle name="Normal 30 2 3 2 2 3 2 3 3 2" xfId="34831" xr:uid="{00000000-0005-0000-0000-0000E07F0000}"/>
    <cellStyle name="Normal 30 2 3 2 2 3 2 3 4" xfId="34832" xr:uid="{00000000-0005-0000-0000-0000E17F0000}"/>
    <cellStyle name="Normal 30 2 3 2 2 3 2 4" xfId="34833" xr:uid="{00000000-0005-0000-0000-0000E27F0000}"/>
    <cellStyle name="Normal 30 2 3 2 2 3 2 4 2" xfId="34834" xr:uid="{00000000-0005-0000-0000-0000E37F0000}"/>
    <cellStyle name="Normal 30 2 3 2 2 3 2 4 2 2" xfId="34835" xr:uid="{00000000-0005-0000-0000-0000E47F0000}"/>
    <cellStyle name="Normal 30 2 3 2 2 3 2 4 3" xfId="34836" xr:uid="{00000000-0005-0000-0000-0000E57F0000}"/>
    <cellStyle name="Normal 30 2 3 2 2 3 2 5" xfId="34837" xr:uid="{00000000-0005-0000-0000-0000E67F0000}"/>
    <cellStyle name="Normal 30 2 3 2 2 3 2 5 2" xfId="34838" xr:uid="{00000000-0005-0000-0000-0000E77F0000}"/>
    <cellStyle name="Normal 30 2 3 2 2 3 2 6" xfId="34839" xr:uid="{00000000-0005-0000-0000-0000E87F0000}"/>
    <cellStyle name="Normal 30 2 3 2 2 3 3" xfId="34840" xr:uid="{00000000-0005-0000-0000-0000E97F0000}"/>
    <cellStyle name="Normal 30 2 3 2 2 3 3 2" xfId="34841" xr:uid="{00000000-0005-0000-0000-0000EA7F0000}"/>
    <cellStyle name="Normal 30 2 3 2 2 3 3 2 2" xfId="34842" xr:uid="{00000000-0005-0000-0000-0000EB7F0000}"/>
    <cellStyle name="Normal 30 2 3 2 2 3 3 2 2 2" xfId="34843" xr:uid="{00000000-0005-0000-0000-0000EC7F0000}"/>
    <cellStyle name="Normal 30 2 3 2 2 3 3 2 3" xfId="34844" xr:uid="{00000000-0005-0000-0000-0000ED7F0000}"/>
    <cellStyle name="Normal 30 2 3 2 2 3 3 3" xfId="34845" xr:uid="{00000000-0005-0000-0000-0000EE7F0000}"/>
    <cellStyle name="Normal 30 2 3 2 2 3 3 3 2" xfId="34846" xr:uid="{00000000-0005-0000-0000-0000EF7F0000}"/>
    <cellStyle name="Normal 30 2 3 2 2 3 3 4" xfId="34847" xr:uid="{00000000-0005-0000-0000-0000F07F0000}"/>
    <cellStyle name="Normal 30 2 3 2 2 3 4" xfId="34848" xr:uid="{00000000-0005-0000-0000-0000F17F0000}"/>
    <cellStyle name="Normal 30 2 3 2 2 3 4 2" xfId="34849" xr:uid="{00000000-0005-0000-0000-0000F27F0000}"/>
    <cellStyle name="Normal 30 2 3 2 2 3 4 2 2" xfId="34850" xr:uid="{00000000-0005-0000-0000-0000F37F0000}"/>
    <cellStyle name="Normal 30 2 3 2 2 3 4 2 2 2" xfId="34851" xr:uid="{00000000-0005-0000-0000-0000F47F0000}"/>
    <cellStyle name="Normal 30 2 3 2 2 3 4 2 3" xfId="34852" xr:uid="{00000000-0005-0000-0000-0000F57F0000}"/>
    <cellStyle name="Normal 30 2 3 2 2 3 4 3" xfId="34853" xr:uid="{00000000-0005-0000-0000-0000F67F0000}"/>
    <cellStyle name="Normal 30 2 3 2 2 3 4 3 2" xfId="34854" xr:uid="{00000000-0005-0000-0000-0000F77F0000}"/>
    <cellStyle name="Normal 30 2 3 2 2 3 4 4" xfId="34855" xr:uid="{00000000-0005-0000-0000-0000F87F0000}"/>
    <cellStyle name="Normal 30 2 3 2 2 3 5" xfId="34856" xr:uid="{00000000-0005-0000-0000-0000F97F0000}"/>
    <cellStyle name="Normal 30 2 3 2 2 3 5 2" xfId="34857" xr:uid="{00000000-0005-0000-0000-0000FA7F0000}"/>
    <cellStyle name="Normal 30 2 3 2 2 3 5 2 2" xfId="34858" xr:uid="{00000000-0005-0000-0000-0000FB7F0000}"/>
    <cellStyle name="Normal 30 2 3 2 2 3 5 3" xfId="34859" xr:uid="{00000000-0005-0000-0000-0000FC7F0000}"/>
    <cellStyle name="Normal 30 2 3 2 2 3 6" xfId="34860" xr:uid="{00000000-0005-0000-0000-0000FD7F0000}"/>
    <cellStyle name="Normal 30 2 3 2 2 3 6 2" xfId="34861" xr:uid="{00000000-0005-0000-0000-0000FE7F0000}"/>
    <cellStyle name="Normal 30 2 3 2 2 3 7" xfId="34862" xr:uid="{00000000-0005-0000-0000-0000FF7F0000}"/>
    <cellStyle name="Normal 30 2 3 2 2 4" xfId="34863" xr:uid="{00000000-0005-0000-0000-000000800000}"/>
    <cellStyle name="Normal 30 2 3 2 2 4 2" xfId="34864" xr:uid="{00000000-0005-0000-0000-000001800000}"/>
    <cellStyle name="Normal 30 2 3 2 2 4 2 2" xfId="34865" xr:uid="{00000000-0005-0000-0000-000002800000}"/>
    <cellStyle name="Normal 30 2 3 2 2 4 2 2 2" xfId="34866" xr:uid="{00000000-0005-0000-0000-000003800000}"/>
    <cellStyle name="Normal 30 2 3 2 2 4 2 2 2 2" xfId="34867" xr:uid="{00000000-0005-0000-0000-000004800000}"/>
    <cellStyle name="Normal 30 2 3 2 2 4 2 2 3" xfId="34868" xr:uid="{00000000-0005-0000-0000-000005800000}"/>
    <cellStyle name="Normal 30 2 3 2 2 4 2 3" xfId="34869" xr:uid="{00000000-0005-0000-0000-000006800000}"/>
    <cellStyle name="Normal 30 2 3 2 2 4 2 3 2" xfId="34870" xr:uid="{00000000-0005-0000-0000-000007800000}"/>
    <cellStyle name="Normal 30 2 3 2 2 4 2 4" xfId="34871" xr:uid="{00000000-0005-0000-0000-000008800000}"/>
    <cellStyle name="Normal 30 2 3 2 2 4 3" xfId="34872" xr:uid="{00000000-0005-0000-0000-000009800000}"/>
    <cellStyle name="Normal 30 2 3 2 2 4 3 2" xfId="34873" xr:uid="{00000000-0005-0000-0000-00000A800000}"/>
    <cellStyle name="Normal 30 2 3 2 2 4 3 2 2" xfId="34874" xr:uid="{00000000-0005-0000-0000-00000B800000}"/>
    <cellStyle name="Normal 30 2 3 2 2 4 3 2 2 2" xfId="34875" xr:uid="{00000000-0005-0000-0000-00000C800000}"/>
    <cellStyle name="Normal 30 2 3 2 2 4 3 2 3" xfId="34876" xr:uid="{00000000-0005-0000-0000-00000D800000}"/>
    <cellStyle name="Normal 30 2 3 2 2 4 3 3" xfId="34877" xr:uid="{00000000-0005-0000-0000-00000E800000}"/>
    <cellStyle name="Normal 30 2 3 2 2 4 3 3 2" xfId="34878" xr:uid="{00000000-0005-0000-0000-00000F800000}"/>
    <cellStyle name="Normal 30 2 3 2 2 4 3 4" xfId="34879" xr:uid="{00000000-0005-0000-0000-000010800000}"/>
    <cellStyle name="Normal 30 2 3 2 2 4 4" xfId="34880" xr:uid="{00000000-0005-0000-0000-000011800000}"/>
    <cellStyle name="Normal 30 2 3 2 2 4 4 2" xfId="34881" xr:uid="{00000000-0005-0000-0000-000012800000}"/>
    <cellStyle name="Normal 30 2 3 2 2 4 4 2 2" xfId="34882" xr:uid="{00000000-0005-0000-0000-000013800000}"/>
    <cellStyle name="Normal 30 2 3 2 2 4 4 3" xfId="34883" xr:uid="{00000000-0005-0000-0000-000014800000}"/>
    <cellStyle name="Normal 30 2 3 2 2 4 5" xfId="34884" xr:uid="{00000000-0005-0000-0000-000015800000}"/>
    <cellStyle name="Normal 30 2 3 2 2 4 5 2" xfId="34885" xr:uid="{00000000-0005-0000-0000-000016800000}"/>
    <cellStyle name="Normal 30 2 3 2 2 4 6" xfId="34886" xr:uid="{00000000-0005-0000-0000-000017800000}"/>
    <cellStyle name="Normal 30 2 3 2 2 5" xfId="34887" xr:uid="{00000000-0005-0000-0000-000018800000}"/>
    <cellStyle name="Normal 30 2 3 2 2 5 2" xfId="34888" xr:uid="{00000000-0005-0000-0000-000019800000}"/>
    <cellStyle name="Normal 30 2 3 2 2 5 2 2" xfId="34889" xr:uid="{00000000-0005-0000-0000-00001A800000}"/>
    <cellStyle name="Normal 30 2 3 2 2 5 2 2 2" xfId="34890" xr:uid="{00000000-0005-0000-0000-00001B800000}"/>
    <cellStyle name="Normal 30 2 3 2 2 5 2 3" xfId="34891" xr:uid="{00000000-0005-0000-0000-00001C800000}"/>
    <cellStyle name="Normal 30 2 3 2 2 5 3" xfId="34892" xr:uid="{00000000-0005-0000-0000-00001D800000}"/>
    <cellStyle name="Normal 30 2 3 2 2 5 3 2" xfId="34893" xr:uid="{00000000-0005-0000-0000-00001E800000}"/>
    <cellStyle name="Normal 30 2 3 2 2 5 4" xfId="34894" xr:uid="{00000000-0005-0000-0000-00001F800000}"/>
    <cellStyle name="Normal 30 2 3 2 2 6" xfId="34895" xr:uid="{00000000-0005-0000-0000-000020800000}"/>
    <cellStyle name="Normal 30 2 3 2 2 6 2" xfId="34896" xr:uid="{00000000-0005-0000-0000-000021800000}"/>
    <cellStyle name="Normal 30 2 3 2 2 6 2 2" xfId="34897" xr:uid="{00000000-0005-0000-0000-000022800000}"/>
    <cellStyle name="Normal 30 2 3 2 2 6 2 2 2" xfId="34898" xr:uid="{00000000-0005-0000-0000-000023800000}"/>
    <cellStyle name="Normal 30 2 3 2 2 6 2 3" xfId="34899" xr:uid="{00000000-0005-0000-0000-000024800000}"/>
    <cellStyle name="Normal 30 2 3 2 2 6 3" xfId="34900" xr:uid="{00000000-0005-0000-0000-000025800000}"/>
    <cellStyle name="Normal 30 2 3 2 2 6 3 2" xfId="34901" xr:uid="{00000000-0005-0000-0000-000026800000}"/>
    <cellStyle name="Normal 30 2 3 2 2 6 4" xfId="34902" xr:uid="{00000000-0005-0000-0000-000027800000}"/>
    <cellStyle name="Normal 30 2 3 2 2 7" xfId="34903" xr:uid="{00000000-0005-0000-0000-000028800000}"/>
    <cellStyle name="Normal 30 2 3 2 2 7 2" xfId="34904" xr:uid="{00000000-0005-0000-0000-000029800000}"/>
    <cellStyle name="Normal 30 2 3 2 2 7 2 2" xfId="34905" xr:uid="{00000000-0005-0000-0000-00002A800000}"/>
    <cellStyle name="Normal 30 2 3 2 2 7 3" xfId="34906" xr:uid="{00000000-0005-0000-0000-00002B800000}"/>
    <cellStyle name="Normal 30 2 3 2 2 8" xfId="34907" xr:uid="{00000000-0005-0000-0000-00002C800000}"/>
    <cellStyle name="Normal 30 2 3 2 2 8 2" xfId="34908" xr:uid="{00000000-0005-0000-0000-00002D800000}"/>
    <cellStyle name="Normal 30 2 3 2 2 9" xfId="34909" xr:uid="{00000000-0005-0000-0000-00002E800000}"/>
    <cellStyle name="Normal 30 2 3 2 2 9 2" xfId="34910" xr:uid="{00000000-0005-0000-0000-00002F800000}"/>
    <cellStyle name="Normal 30 2 3 2 3" xfId="34911" xr:uid="{00000000-0005-0000-0000-000030800000}"/>
    <cellStyle name="Normal 30 2 3 2 3 2" xfId="34912" xr:uid="{00000000-0005-0000-0000-000031800000}"/>
    <cellStyle name="Normal 30 2 3 2 3 2 2" xfId="34913" xr:uid="{00000000-0005-0000-0000-000032800000}"/>
    <cellStyle name="Normal 30 2 3 2 3 2 2 2" xfId="34914" xr:uid="{00000000-0005-0000-0000-000033800000}"/>
    <cellStyle name="Normal 30 2 3 2 3 2 2 2 2" xfId="34915" xr:uid="{00000000-0005-0000-0000-000034800000}"/>
    <cellStyle name="Normal 30 2 3 2 3 2 2 2 2 2" xfId="34916" xr:uid="{00000000-0005-0000-0000-000035800000}"/>
    <cellStyle name="Normal 30 2 3 2 3 2 2 2 2 2 2" xfId="34917" xr:uid="{00000000-0005-0000-0000-000036800000}"/>
    <cellStyle name="Normal 30 2 3 2 3 2 2 2 2 3" xfId="34918" xr:uid="{00000000-0005-0000-0000-000037800000}"/>
    <cellStyle name="Normal 30 2 3 2 3 2 2 2 3" xfId="34919" xr:uid="{00000000-0005-0000-0000-000038800000}"/>
    <cellStyle name="Normal 30 2 3 2 3 2 2 2 3 2" xfId="34920" xr:uid="{00000000-0005-0000-0000-000039800000}"/>
    <cellStyle name="Normal 30 2 3 2 3 2 2 2 4" xfId="34921" xr:uid="{00000000-0005-0000-0000-00003A800000}"/>
    <cellStyle name="Normal 30 2 3 2 3 2 2 3" xfId="34922" xr:uid="{00000000-0005-0000-0000-00003B800000}"/>
    <cellStyle name="Normal 30 2 3 2 3 2 2 3 2" xfId="34923" xr:uid="{00000000-0005-0000-0000-00003C800000}"/>
    <cellStyle name="Normal 30 2 3 2 3 2 2 3 2 2" xfId="34924" xr:uid="{00000000-0005-0000-0000-00003D800000}"/>
    <cellStyle name="Normal 30 2 3 2 3 2 2 3 2 2 2" xfId="34925" xr:uid="{00000000-0005-0000-0000-00003E800000}"/>
    <cellStyle name="Normal 30 2 3 2 3 2 2 3 2 3" xfId="34926" xr:uid="{00000000-0005-0000-0000-00003F800000}"/>
    <cellStyle name="Normal 30 2 3 2 3 2 2 3 3" xfId="34927" xr:uid="{00000000-0005-0000-0000-000040800000}"/>
    <cellStyle name="Normal 30 2 3 2 3 2 2 3 3 2" xfId="34928" xr:uid="{00000000-0005-0000-0000-000041800000}"/>
    <cellStyle name="Normal 30 2 3 2 3 2 2 3 4" xfId="34929" xr:uid="{00000000-0005-0000-0000-000042800000}"/>
    <cellStyle name="Normal 30 2 3 2 3 2 2 4" xfId="34930" xr:uid="{00000000-0005-0000-0000-000043800000}"/>
    <cellStyle name="Normal 30 2 3 2 3 2 2 4 2" xfId="34931" xr:uid="{00000000-0005-0000-0000-000044800000}"/>
    <cellStyle name="Normal 30 2 3 2 3 2 2 4 2 2" xfId="34932" xr:uid="{00000000-0005-0000-0000-000045800000}"/>
    <cellStyle name="Normal 30 2 3 2 3 2 2 4 3" xfId="34933" xr:uid="{00000000-0005-0000-0000-000046800000}"/>
    <cellStyle name="Normal 30 2 3 2 3 2 2 5" xfId="34934" xr:uid="{00000000-0005-0000-0000-000047800000}"/>
    <cellStyle name="Normal 30 2 3 2 3 2 2 5 2" xfId="34935" xr:uid="{00000000-0005-0000-0000-000048800000}"/>
    <cellStyle name="Normal 30 2 3 2 3 2 2 6" xfId="34936" xr:uid="{00000000-0005-0000-0000-000049800000}"/>
    <cellStyle name="Normal 30 2 3 2 3 2 3" xfId="34937" xr:uid="{00000000-0005-0000-0000-00004A800000}"/>
    <cellStyle name="Normal 30 2 3 2 3 2 3 2" xfId="34938" xr:uid="{00000000-0005-0000-0000-00004B800000}"/>
    <cellStyle name="Normal 30 2 3 2 3 2 3 2 2" xfId="34939" xr:uid="{00000000-0005-0000-0000-00004C800000}"/>
    <cellStyle name="Normal 30 2 3 2 3 2 3 2 2 2" xfId="34940" xr:uid="{00000000-0005-0000-0000-00004D800000}"/>
    <cellStyle name="Normal 30 2 3 2 3 2 3 2 3" xfId="34941" xr:uid="{00000000-0005-0000-0000-00004E800000}"/>
    <cellStyle name="Normal 30 2 3 2 3 2 3 3" xfId="34942" xr:uid="{00000000-0005-0000-0000-00004F800000}"/>
    <cellStyle name="Normal 30 2 3 2 3 2 3 3 2" xfId="34943" xr:uid="{00000000-0005-0000-0000-000050800000}"/>
    <cellStyle name="Normal 30 2 3 2 3 2 3 4" xfId="34944" xr:uid="{00000000-0005-0000-0000-000051800000}"/>
    <cellStyle name="Normal 30 2 3 2 3 2 4" xfId="34945" xr:uid="{00000000-0005-0000-0000-000052800000}"/>
    <cellStyle name="Normal 30 2 3 2 3 2 4 2" xfId="34946" xr:uid="{00000000-0005-0000-0000-000053800000}"/>
    <cellStyle name="Normal 30 2 3 2 3 2 4 2 2" xfId="34947" xr:uid="{00000000-0005-0000-0000-000054800000}"/>
    <cellStyle name="Normal 30 2 3 2 3 2 4 2 2 2" xfId="34948" xr:uid="{00000000-0005-0000-0000-000055800000}"/>
    <cellStyle name="Normal 30 2 3 2 3 2 4 2 3" xfId="34949" xr:uid="{00000000-0005-0000-0000-000056800000}"/>
    <cellStyle name="Normal 30 2 3 2 3 2 4 3" xfId="34950" xr:uid="{00000000-0005-0000-0000-000057800000}"/>
    <cellStyle name="Normal 30 2 3 2 3 2 4 3 2" xfId="34951" xr:uid="{00000000-0005-0000-0000-000058800000}"/>
    <cellStyle name="Normal 30 2 3 2 3 2 4 4" xfId="34952" xr:uid="{00000000-0005-0000-0000-000059800000}"/>
    <cellStyle name="Normal 30 2 3 2 3 2 5" xfId="34953" xr:uid="{00000000-0005-0000-0000-00005A800000}"/>
    <cellStyle name="Normal 30 2 3 2 3 2 5 2" xfId="34954" xr:uid="{00000000-0005-0000-0000-00005B800000}"/>
    <cellStyle name="Normal 30 2 3 2 3 2 5 2 2" xfId="34955" xr:uid="{00000000-0005-0000-0000-00005C800000}"/>
    <cellStyle name="Normal 30 2 3 2 3 2 5 3" xfId="34956" xr:uid="{00000000-0005-0000-0000-00005D800000}"/>
    <cellStyle name="Normal 30 2 3 2 3 2 6" xfId="34957" xr:uid="{00000000-0005-0000-0000-00005E800000}"/>
    <cellStyle name="Normal 30 2 3 2 3 2 6 2" xfId="34958" xr:uid="{00000000-0005-0000-0000-00005F800000}"/>
    <cellStyle name="Normal 30 2 3 2 3 2 7" xfId="34959" xr:uid="{00000000-0005-0000-0000-000060800000}"/>
    <cellStyle name="Normal 30 2 3 2 3 3" xfId="34960" xr:uid="{00000000-0005-0000-0000-000061800000}"/>
    <cellStyle name="Normal 30 2 3 2 3 3 2" xfId="34961" xr:uid="{00000000-0005-0000-0000-000062800000}"/>
    <cellStyle name="Normal 30 2 3 2 3 3 2 2" xfId="34962" xr:uid="{00000000-0005-0000-0000-000063800000}"/>
    <cellStyle name="Normal 30 2 3 2 3 3 2 2 2" xfId="34963" xr:uid="{00000000-0005-0000-0000-000064800000}"/>
    <cellStyle name="Normal 30 2 3 2 3 3 2 2 2 2" xfId="34964" xr:uid="{00000000-0005-0000-0000-000065800000}"/>
    <cellStyle name="Normal 30 2 3 2 3 3 2 2 3" xfId="34965" xr:uid="{00000000-0005-0000-0000-000066800000}"/>
    <cellStyle name="Normal 30 2 3 2 3 3 2 3" xfId="34966" xr:uid="{00000000-0005-0000-0000-000067800000}"/>
    <cellStyle name="Normal 30 2 3 2 3 3 2 3 2" xfId="34967" xr:uid="{00000000-0005-0000-0000-000068800000}"/>
    <cellStyle name="Normal 30 2 3 2 3 3 2 4" xfId="34968" xr:uid="{00000000-0005-0000-0000-000069800000}"/>
    <cellStyle name="Normal 30 2 3 2 3 3 3" xfId="34969" xr:uid="{00000000-0005-0000-0000-00006A800000}"/>
    <cellStyle name="Normal 30 2 3 2 3 3 3 2" xfId="34970" xr:uid="{00000000-0005-0000-0000-00006B800000}"/>
    <cellStyle name="Normal 30 2 3 2 3 3 3 2 2" xfId="34971" xr:uid="{00000000-0005-0000-0000-00006C800000}"/>
    <cellStyle name="Normal 30 2 3 2 3 3 3 2 2 2" xfId="34972" xr:uid="{00000000-0005-0000-0000-00006D800000}"/>
    <cellStyle name="Normal 30 2 3 2 3 3 3 2 3" xfId="34973" xr:uid="{00000000-0005-0000-0000-00006E800000}"/>
    <cellStyle name="Normal 30 2 3 2 3 3 3 3" xfId="34974" xr:uid="{00000000-0005-0000-0000-00006F800000}"/>
    <cellStyle name="Normal 30 2 3 2 3 3 3 3 2" xfId="34975" xr:uid="{00000000-0005-0000-0000-000070800000}"/>
    <cellStyle name="Normal 30 2 3 2 3 3 3 4" xfId="34976" xr:uid="{00000000-0005-0000-0000-000071800000}"/>
    <cellStyle name="Normal 30 2 3 2 3 3 4" xfId="34977" xr:uid="{00000000-0005-0000-0000-000072800000}"/>
    <cellStyle name="Normal 30 2 3 2 3 3 4 2" xfId="34978" xr:uid="{00000000-0005-0000-0000-000073800000}"/>
    <cellStyle name="Normal 30 2 3 2 3 3 4 2 2" xfId="34979" xr:uid="{00000000-0005-0000-0000-000074800000}"/>
    <cellStyle name="Normal 30 2 3 2 3 3 4 3" xfId="34980" xr:uid="{00000000-0005-0000-0000-000075800000}"/>
    <cellStyle name="Normal 30 2 3 2 3 3 5" xfId="34981" xr:uid="{00000000-0005-0000-0000-000076800000}"/>
    <cellStyle name="Normal 30 2 3 2 3 3 5 2" xfId="34982" xr:uid="{00000000-0005-0000-0000-000077800000}"/>
    <cellStyle name="Normal 30 2 3 2 3 3 6" xfId="34983" xr:uid="{00000000-0005-0000-0000-000078800000}"/>
    <cellStyle name="Normal 30 2 3 2 3 4" xfId="34984" xr:uid="{00000000-0005-0000-0000-000079800000}"/>
    <cellStyle name="Normal 30 2 3 2 3 4 2" xfId="34985" xr:uid="{00000000-0005-0000-0000-00007A800000}"/>
    <cellStyle name="Normal 30 2 3 2 3 4 2 2" xfId="34986" xr:uid="{00000000-0005-0000-0000-00007B800000}"/>
    <cellStyle name="Normal 30 2 3 2 3 4 2 2 2" xfId="34987" xr:uid="{00000000-0005-0000-0000-00007C800000}"/>
    <cellStyle name="Normal 30 2 3 2 3 4 2 3" xfId="34988" xr:uid="{00000000-0005-0000-0000-00007D800000}"/>
    <cellStyle name="Normal 30 2 3 2 3 4 3" xfId="34989" xr:uid="{00000000-0005-0000-0000-00007E800000}"/>
    <cellStyle name="Normal 30 2 3 2 3 4 3 2" xfId="34990" xr:uid="{00000000-0005-0000-0000-00007F800000}"/>
    <cellStyle name="Normal 30 2 3 2 3 4 4" xfId="34991" xr:uid="{00000000-0005-0000-0000-000080800000}"/>
    <cellStyle name="Normal 30 2 3 2 3 5" xfId="34992" xr:uid="{00000000-0005-0000-0000-000081800000}"/>
    <cellStyle name="Normal 30 2 3 2 3 5 2" xfId="34993" xr:uid="{00000000-0005-0000-0000-000082800000}"/>
    <cellStyle name="Normal 30 2 3 2 3 5 2 2" xfId="34994" xr:uid="{00000000-0005-0000-0000-000083800000}"/>
    <cellStyle name="Normal 30 2 3 2 3 5 2 2 2" xfId="34995" xr:uid="{00000000-0005-0000-0000-000084800000}"/>
    <cellStyle name="Normal 30 2 3 2 3 5 2 3" xfId="34996" xr:uid="{00000000-0005-0000-0000-000085800000}"/>
    <cellStyle name="Normal 30 2 3 2 3 5 3" xfId="34997" xr:uid="{00000000-0005-0000-0000-000086800000}"/>
    <cellStyle name="Normal 30 2 3 2 3 5 3 2" xfId="34998" xr:uid="{00000000-0005-0000-0000-000087800000}"/>
    <cellStyle name="Normal 30 2 3 2 3 5 4" xfId="34999" xr:uid="{00000000-0005-0000-0000-000088800000}"/>
    <cellStyle name="Normal 30 2 3 2 3 6" xfId="35000" xr:uid="{00000000-0005-0000-0000-000089800000}"/>
    <cellStyle name="Normal 30 2 3 2 3 6 2" xfId="35001" xr:uid="{00000000-0005-0000-0000-00008A800000}"/>
    <cellStyle name="Normal 30 2 3 2 3 6 2 2" xfId="35002" xr:uid="{00000000-0005-0000-0000-00008B800000}"/>
    <cellStyle name="Normal 30 2 3 2 3 6 3" xfId="35003" xr:uid="{00000000-0005-0000-0000-00008C800000}"/>
    <cellStyle name="Normal 30 2 3 2 3 7" xfId="35004" xr:uid="{00000000-0005-0000-0000-00008D800000}"/>
    <cellStyle name="Normal 30 2 3 2 3 7 2" xfId="35005" xr:uid="{00000000-0005-0000-0000-00008E800000}"/>
    <cellStyle name="Normal 30 2 3 2 3 8" xfId="35006" xr:uid="{00000000-0005-0000-0000-00008F800000}"/>
    <cellStyle name="Normal 30 2 3 2 4" xfId="35007" xr:uid="{00000000-0005-0000-0000-000090800000}"/>
    <cellStyle name="Normal 30 2 3 2 4 2" xfId="35008" xr:uid="{00000000-0005-0000-0000-000091800000}"/>
    <cellStyle name="Normal 30 2 3 2 4 2 2" xfId="35009" xr:uid="{00000000-0005-0000-0000-000092800000}"/>
    <cellStyle name="Normal 30 2 3 2 4 2 2 2" xfId="35010" xr:uid="{00000000-0005-0000-0000-000093800000}"/>
    <cellStyle name="Normal 30 2 3 2 4 2 2 2 2" xfId="35011" xr:uid="{00000000-0005-0000-0000-000094800000}"/>
    <cellStyle name="Normal 30 2 3 2 4 2 2 2 2 2" xfId="35012" xr:uid="{00000000-0005-0000-0000-000095800000}"/>
    <cellStyle name="Normal 30 2 3 2 4 2 2 2 3" xfId="35013" xr:uid="{00000000-0005-0000-0000-000096800000}"/>
    <cellStyle name="Normal 30 2 3 2 4 2 2 3" xfId="35014" xr:uid="{00000000-0005-0000-0000-000097800000}"/>
    <cellStyle name="Normal 30 2 3 2 4 2 2 3 2" xfId="35015" xr:uid="{00000000-0005-0000-0000-000098800000}"/>
    <cellStyle name="Normal 30 2 3 2 4 2 2 4" xfId="35016" xr:uid="{00000000-0005-0000-0000-000099800000}"/>
    <cellStyle name="Normal 30 2 3 2 4 2 3" xfId="35017" xr:uid="{00000000-0005-0000-0000-00009A800000}"/>
    <cellStyle name="Normal 30 2 3 2 4 2 3 2" xfId="35018" xr:uid="{00000000-0005-0000-0000-00009B800000}"/>
    <cellStyle name="Normal 30 2 3 2 4 2 3 2 2" xfId="35019" xr:uid="{00000000-0005-0000-0000-00009C800000}"/>
    <cellStyle name="Normal 30 2 3 2 4 2 3 2 2 2" xfId="35020" xr:uid="{00000000-0005-0000-0000-00009D800000}"/>
    <cellStyle name="Normal 30 2 3 2 4 2 3 2 3" xfId="35021" xr:uid="{00000000-0005-0000-0000-00009E800000}"/>
    <cellStyle name="Normal 30 2 3 2 4 2 3 3" xfId="35022" xr:uid="{00000000-0005-0000-0000-00009F800000}"/>
    <cellStyle name="Normal 30 2 3 2 4 2 3 3 2" xfId="35023" xr:uid="{00000000-0005-0000-0000-0000A0800000}"/>
    <cellStyle name="Normal 30 2 3 2 4 2 3 4" xfId="35024" xr:uid="{00000000-0005-0000-0000-0000A1800000}"/>
    <cellStyle name="Normal 30 2 3 2 4 2 4" xfId="35025" xr:uid="{00000000-0005-0000-0000-0000A2800000}"/>
    <cellStyle name="Normal 30 2 3 2 4 2 4 2" xfId="35026" xr:uid="{00000000-0005-0000-0000-0000A3800000}"/>
    <cellStyle name="Normal 30 2 3 2 4 2 4 2 2" xfId="35027" xr:uid="{00000000-0005-0000-0000-0000A4800000}"/>
    <cellStyle name="Normal 30 2 3 2 4 2 4 3" xfId="35028" xr:uid="{00000000-0005-0000-0000-0000A5800000}"/>
    <cellStyle name="Normal 30 2 3 2 4 2 5" xfId="35029" xr:uid="{00000000-0005-0000-0000-0000A6800000}"/>
    <cellStyle name="Normal 30 2 3 2 4 2 5 2" xfId="35030" xr:uid="{00000000-0005-0000-0000-0000A7800000}"/>
    <cellStyle name="Normal 30 2 3 2 4 2 6" xfId="35031" xr:uid="{00000000-0005-0000-0000-0000A8800000}"/>
    <cellStyle name="Normal 30 2 3 2 4 3" xfId="35032" xr:uid="{00000000-0005-0000-0000-0000A9800000}"/>
    <cellStyle name="Normal 30 2 3 2 4 3 2" xfId="35033" xr:uid="{00000000-0005-0000-0000-0000AA800000}"/>
    <cellStyle name="Normal 30 2 3 2 4 3 2 2" xfId="35034" xr:uid="{00000000-0005-0000-0000-0000AB800000}"/>
    <cellStyle name="Normal 30 2 3 2 4 3 2 2 2" xfId="35035" xr:uid="{00000000-0005-0000-0000-0000AC800000}"/>
    <cellStyle name="Normal 30 2 3 2 4 3 2 3" xfId="35036" xr:uid="{00000000-0005-0000-0000-0000AD800000}"/>
    <cellStyle name="Normal 30 2 3 2 4 3 3" xfId="35037" xr:uid="{00000000-0005-0000-0000-0000AE800000}"/>
    <cellStyle name="Normal 30 2 3 2 4 3 3 2" xfId="35038" xr:uid="{00000000-0005-0000-0000-0000AF800000}"/>
    <cellStyle name="Normal 30 2 3 2 4 3 4" xfId="35039" xr:uid="{00000000-0005-0000-0000-0000B0800000}"/>
    <cellStyle name="Normal 30 2 3 2 4 4" xfId="35040" xr:uid="{00000000-0005-0000-0000-0000B1800000}"/>
    <cellStyle name="Normal 30 2 3 2 4 4 2" xfId="35041" xr:uid="{00000000-0005-0000-0000-0000B2800000}"/>
    <cellStyle name="Normal 30 2 3 2 4 4 2 2" xfId="35042" xr:uid="{00000000-0005-0000-0000-0000B3800000}"/>
    <cellStyle name="Normal 30 2 3 2 4 4 2 2 2" xfId="35043" xr:uid="{00000000-0005-0000-0000-0000B4800000}"/>
    <cellStyle name="Normal 30 2 3 2 4 4 2 3" xfId="35044" xr:uid="{00000000-0005-0000-0000-0000B5800000}"/>
    <cellStyle name="Normal 30 2 3 2 4 4 3" xfId="35045" xr:uid="{00000000-0005-0000-0000-0000B6800000}"/>
    <cellStyle name="Normal 30 2 3 2 4 4 3 2" xfId="35046" xr:uid="{00000000-0005-0000-0000-0000B7800000}"/>
    <cellStyle name="Normal 30 2 3 2 4 4 4" xfId="35047" xr:uid="{00000000-0005-0000-0000-0000B8800000}"/>
    <cellStyle name="Normal 30 2 3 2 4 5" xfId="35048" xr:uid="{00000000-0005-0000-0000-0000B9800000}"/>
    <cellStyle name="Normal 30 2 3 2 4 5 2" xfId="35049" xr:uid="{00000000-0005-0000-0000-0000BA800000}"/>
    <cellStyle name="Normal 30 2 3 2 4 5 2 2" xfId="35050" xr:uid="{00000000-0005-0000-0000-0000BB800000}"/>
    <cellStyle name="Normal 30 2 3 2 4 5 3" xfId="35051" xr:uid="{00000000-0005-0000-0000-0000BC800000}"/>
    <cellStyle name="Normal 30 2 3 2 4 6" xfId="35052" xr:uid="{00000000-0005-0000-0000-0000BD800000}"/>
    <cellStyle name="Normal 30 2 3 2 4 6 2" xfId="35053" xr:uid="{00000000-0005-0000-0000-0000BE800000}"/>
    <cellStyle name="Normal 30 2 3 2 4 7" xfId="35054" xr:uid="{00000000-0005-0000-0000-0000BF800000}"/>
    <cellStyle name="Normal 30 2 3 2 5" xfId="35055" xr:uid="{00000000-0005-0000-0000-0000C0800000}"/>
    <cellStyle name="Normal 30 2 3 2 5 2" xfId="35056" xr:uid="{00000000-0005-0000-0000-0000C1800000}"/>
    <cellStyle name="Normal 30 2 3 2 5 2 2" xfId="35057" xr:uid="{00000000-0005-0000-0000-0000C2800000}"/>
    <cellStyle name="Normal 30 2 3 2 5 2 2 2" xfId="35058" xr:uid="{00000000-0005-0000-0000-0000C3800000}"/>
    <cellStyle name="Normal 30 2 3 2 5 2 2 2 2" xfId="35059" xr:uid="{00000000-0005-0000-0000-0000C4800000}"/>
    <cellStyle name="Normal 30 2 3 2 5 2 2 3" xfId="35060" xr:uid="{00000000-0005-0000-0000-0000C5800000}"/>
    <cellStyle name="Normal 30 2 3 2 5 2 3" xfId="35061" xr:uid="{00000000-0005-0000-0000-0000C6800000}"/>
    <cellStyle name="Normal 30 2 3 2 5 2 3 2" xfId="35062" xr:uid="{00000000-0005-0000-0000-0000C7800000}"/>
    <cellStyle name="Normal 30 2 3 2 5 2 4" xfId="35063" xr:uid="{00000000-0005-0000-0000-0000C8800000}"/>
    <cellStyle name="Normal 30 2 3 2 5 3" xfId="35064" xr:uid="{00000000-0005-0000-0000-0000C9800000}"/>
    <cellStyle name="Normal 30 2 3 2 5 3 2" xfId="35065" xr:uid="{00000000-0005-0000-0000-0000CA800000}"/>
    <cellStyle name="Normal 30 2 3 2 5 3 2 2" xfId="35066" xr:uid="{00000000-0005-0000-0000-0000CB800000}"/>
    <cellStyle name="Normal 30 2 3 2 5 3 2 2 2" xfId="35067" xr:uid="{00000000-0005-0000-0000-0000CC800000}"/>
    <cellStyle name="Normal 30 2 3 2 5 3 2 3" xfId="35068" xr:uid="{00000000-0005-0000-0000-0000CD800000}"/>
    <cellStyle name="Normal 30 2 3 2 5 3 3" xfId="35069" xr:uid="{00000000-0005-0000-0000-0000CE800000}"/>
    <cellStyle name="Normal 30 2 3 2 5 3 3 2" xfId="35070" xr:uid="{00000000-0005-0000-0000-0000CF800000}"/>
    <cellStyle name="Normal 30 2 3 2 5 3 4" xfId="35071" xr:uid="{00000000-0005-0000-0000-0000D0800000}"/>
    <cellStyle name="Normal 30 2 3 2 5 4" xfId="35072" xr:uid="{00000000-0005-0000-0000-0000D1800000}"/>
    <cellStyle name="Normal 30 2 3 2 5 4 2" xfId="35073" xr:uid="{00000000-0005-0000-0000-0000D2800000}"/>
    <cellStyle name="Normal 30 2 3 2 5 4 2 2" xfId="35074" xr:uid="{00000000-0005-0000-0000-0000D3800000}"/>
    <cellStyle name="Normal 30 2 3 2 5 4 3" xfId="35075" xr:uid="{00000000-0005-0000-0000-0000D4800000}"/>
    <cellStyle name="Normal 30 2 3 2 5 5" xfId="35076" xr:uid="{00000000-0005-0000-0000-0000D5800000}"/>
    <cellStyle name="Normal 30 2 3 2 5 5 2" xfId="35077" xr:uid="{00000000-0005-0000-0000-0000D6800000}"/>
    <cellStyle name="Normal 30 2 3 2 5 6" xfId="35078" xr:uid="{00000000-0005-0000-0000-0000D7800000}"/>
    <cellStyle name="Normal 30 2 3 2 6" xfId="35079" xr:uid="{00000000-0005-0000-0000-0000D8800000}"/>
    <cellStyle name="Normal 30 2 3 2 6 2" xfId="35080" xr:uid="{00000000-0005-0000-0000-0000D9800000}"/>
    <cellStyle name="Normal 30 2 3 2 6 2 2" xfId="35081" xr:uid="{00000000-0005-0000-0000-0000DA800000}"/>
    <cellStyle name="Normal 30 2 3 2 6 2 2 2" xfId="35082" xr:uid="{00000000-0005-0000-0000-0000DB800000}"/>
    <cellStyle name="Normal 30 2 3 2 6 2 3" xfId="35083" xr:uid="{00000000-0005-0000-0000-0000DC800000}"/>
    <cellStyle name="Normal 30 2 3 2 6 3" xfId="35084" xr:uid="{00000000-0005-0000-0000-0000DD800000}"/>
    <cellStyle name="Normal 30 2 3 2 6 3 2" xfId="35085" xr:uid="{00000000-0005-0000-0000-0000DE800000}"/>
    <cellStyle name="Normal 30 2 3 2 6 4" xfId="35086" xr:uid="{00000000-0005-0000-0000-0000DF800000}"/>
    <cellStyle name="Normal 30 2 3 2 7" xfId="35087" xr:uid="{00000000-0005-0000-0000-0000E0800000}"/>
    <cellStyle name="Normal 30 2 3 2 7 2" xfId="35088" xr:uid="{00000000-0005-0000-0000-0000E1800000}"/>
    <cellStyle name="Normal 30 2 3 2 7 2 2" xfId="35089" xr:uid="{00000000-0005-0000-0000-0000E2800000}"/>
    <cellStyle name="Normal 30 2 3 2 7 2 2 2" xfId="35090" xr:uid="{00000000-0005-0000-0000-0000E3800000}"/>
    <cellStyle name="Normal 30 2 3 2 7 2 3" xfId="35091" xr:uid="{00000000-0005-0000-0000-0000E4800000}"/>
    <cellStyle name="Normal 30 2 3 2 7 3" xfId="35092" xr:uid="{00000000-0005-0000-0000-0000E5800000}"/>
    <cellStyle name="Normal 30 2 3 2 7 3 2" xfId="35093" xr:uid="{00000000-0005-0000-0000-0000E6800000}"/>
    <cellStyle name="Normal 30 2 3 2 7 4" xfId="35094" xr:uid="{00000000-0005-0000-0000-0000E7800000}"/>
    <cellStyle name="Normal 30 2 3 2 8" xfId="35095" xr:uid="{00000000-0005-0000-0000-0000E8800000}"/>
    <cellStyle name="Normal 30 2 3 2 8 2" xfId="35096" xr:uid="{00000000-0005-0000-0000-0000E9800000}"/>
    <cellStyle name="Normal 30 2 3 2 8 2 2" xfId="35097" xr:uid="{00000000-0005-0000-0000-0000EA800000}"/>
    <cellStyle name="Normal 30 2 3 2 8 3" xfId="35098" xr:uid="{00000000-0005-0000-0000-0000EB800000}"/>
    <cellStyle name="Normal 30 2 3 2 9" xfId="35099" xr:uid="{00000000-0005-0000-0000-0000EC800000}"/>
    <cellStyle name="Normal 30 2 3 2 9 2" xfId="35100" xr:uid="{00000000-0005-0000-0000-0000ED800000}"/>
    <cellStyle name="Normal 30 2 3 3" xfId="35101" xr:uid="{00000000-0005-0000-0000-0000EE800000}"/>
    <cellStyle name="Normal 30 2 3 3 10" xfId="35102" xr:uid="{00000000-0005-0000-0000-0000EF800000}"/>
    <cellStyle name="Normal 30 2 3 3 2" xfId="35103" xr:uid="{00000000-0005-0000-0000-0000F0800000}"/>
    <cellStyle name="Normal 30 2 3 3 2 2" xfId="35104" xr:uid="{00000000-0005-0000-0000-0000F1800000}"/>
    <cellStyle name="Normal 30 2 3 3 2 2 2" xfId="35105" xr:uid="{00000000-0005-0000-0000-0000F2800000}"/>
    <cellStyle name="Normal 30 2 3 3 2 2 2 2" xfId="35106" xr:uid="{00000000-0005-0000-0000-0000F3800000}"/>
    <cellStyle name="Normal 30 2 3 3 2 2 2 2 2" xfId="35107" xr:uid="{00000000-0005-0000-0000-0000F4800000}"/>
    <cellStyle name="Normal 30 2 3 3 2 2 2 2 2 2" xfId="35108" xr:uid="{00000000-0005-0000-0000-0000F5800000}"/>
    <cellStyle name="Normal 30 2 3 3 2 2 2 2 2 2 2" xfId="35109" xr:uid="{00000000-0005-0000-0000-0000F6800000}"/>
    <cellStyle name="Normal 30 2 3 3 2 2 2 2 2 3" xfId="35110" xr:uid="{00000000-0005-0000-0000-0000F7800000}"/>
    <cellStyle name="Normal 30 2 3 3 2 2 2 2 3" xfId="35111" xr:uid="{00000000-0005-0000-0000-0000F8800000}"/>
    <cellStyle name="Normal 30 2 3 3 2 2 2 2 3 2" xfId="35112" xr:uid="{00000000-0005-0000-0000-0000F9800000}"/>
    <cellStyle name="Normal 30 2 3 3 2 2 2 2 4" xfId="35113" xr:uid="{00000000-0005-0000-0000-0000FA800000}"/>
    <cellStyle name="Normal 30 2 3 3 2 2 2 3" xfId="35114" xr:uid="{00000000-0005-0000-0000-0000FB800000}"/>
    <cellStyle name="Normal 30 2 3 3 2 2 2 3 2" xfId="35115" xr:uid="{00000000-0005-0000-0000-0000FC800000}"/>
    <cellStyle name="Normal 30 2 3 3 2 2 2 3 2 2" xfId="35116" xr:uid="{00000000-0005-0000-0000-0000FD800000}"/>
    <cellStyle name="Normal 30 2 3 3 2 2 2 3 2 2 2" xfId="35117" xr:uid="{00000000-0005-0000-0000-0000FE800000}"/>
    <cellStyle name="Normal 30 2 3 3 2 2 2 3 2 3" xfId="35118" xr:uid="{00000000-0005-0000-0000-0000FF800000}"/>
    <cellStyle name="Normal 30 2 3 3 2 2 2 3 3" xfId="35119" xr:uid="{00000000-0005-0000-0000-000000810000}"/>
    <cellStyle name="Normal 30 2 3 3 2 2 2 3 3 2" xfId="35120" xr:uid="{00000000-0005-0000-0000-000001810000}"/>
    <cellStyle name="Normal 30 2 3 3 2 2 2 3 4" xfId="35121" xr:uid="{00000000-0005-0000-0000-000002810000}"/>
    <cellStyle name="Normal 30 2 3 3 2 2 2 4" xfId="35122" xr:uid="{00000000-0005-0000-0000-000003810000}"/>
    <cellStyle name="Normal 30 2 3 3 2 2 2 4 2" xfId="35123" xr:uid="{00000000-0005-0000-0000-000004810000}"/>
    <cellStyle name="Normal 30 2 3 3 2 2 2 4 2 2" xfId="35124" xr:uid="{00000000-0005-0000-0000-000005810000}"/>
    <cellStyle name="Normal 30 2 3 3 2 2 2 4 3" xfId="35125" xr:uid="{00000000-0005-0000-0000-000006810000}"/>
    <cellStyle name="Normal 30 2 3 3 2 2 2 5" xfId="35126" xr:uid="{00000000-0005-0000-0000-000007810000}"/>
    <cellStyle name="Normal 30 2 3 3 2 2 2 5 2" xfId="35127" xr:uid="{00000000-0005-0000-0000-000008810000}"/>
    <cellStyle name="Normal 30 2 3 3 2 2 2 6" xfId="35128" xr:uid="{00000000-0005-0000-0000-000009810000}"/>
    <cellStyle name="Normal 30 2 3 3 2 2 3" xfId="35129" xr:uid="{00000000-0005-0000-0000-00000A810000}"/>
    <cellStyle name="Normal 30 2 3 3 2 2 3 2" xfId="35130" xr:uid="{00000000-0005-0000-0000-00000B810000}"/>
    <cellStyle name="Normal 30 2 3 3 2 2 3 2 2" xfId="35131" xr:uid="{00000000-0005-0000-0000-00000C810000}"/>
    <cellStyle name="Normal 30 2 3 3 2 2 3 2 2 2" xfId="35132" xr:uid="{00000000-0005-0000-0000-00000D810000}"/>
    <cellStyle name="Normal 30 2 3 3 2 2 3 2 3" xfId="35133" xr:uid="{00000000-0005-0000-0000-00000E810000}"/>
    <cellStyle name="Normal 30 2 3 3 2 2 3 3" xfId="35134" xr:uid="{00000000-0005-0000-0000-00000F810000}"/>
    <cellStyle name="Normal 30 2 3 3 2 2 3 3 2" xfId="35135" xr:uid="{00000000-0005-0000-0000-000010810000}"/>
    <cellStyle name="Normal 30 2 3 3 2 2 3 4" xfId="35136" xr:uid="{00000000-0005-0000-0000-000011810000}"/>
    <cellStyle name="Normal 30 2 3 3 2 2 4" xfId="35137" xr:uid="{00000000-0005-0000-0000-000012810000}"/>
    <cellStyle name="Normal 30 2 3 3 2 2 4 2" xfId="35138" xr:uid="{00000000-0005-0000-0000-000013810000}"/>
    <cellStyle name="Normal 30 2 3 3 2 2 4 2 2" xfId="35139" xr:uid="{00000000-0005-0000-0000-000014810000}"/>
    <cellStyle name="Normal 30 2 3 3 2 2 4 2 2 2" xfId="35140" xr:uid="{00000000-0005-0000-0000-000015810000}"/>
    <cellStyle name="Normal 30 2 3 3 2 2 4 2 3" xfId="35141" xr:uid="{00000000-0005-0000-0000-000016810000}"/>
    <cellStyle name="Normal 30 2 3 3 2 2 4 3" xfId="35142" xr:uid="{00000000-0005-0000-0000-000017810000}"/>
    <cellStyle name="Normal 30 2 3 3 2 2 4 3 2" xfId="35143" xr:uid="{00000000-0005-0000-0000-000018810000}"/>
    <cellStyle name="Normal 30 2 3 3 2 2 4 4" xfId="35144" xr:uid="{00000000-0005-0000-0000-000019810000}"/>
    <cellStyle name="Normal 30 2 3 3 2 2 5" xfId="35145" xr:uid="{00000000-0005-0000-0000-00001A810000}"/>
    <cellStyle name="Normal 30 2 3 3 2 2 5 2" xfId="35146" xr:uid="{00000000-0005-0000-0000-00001B810000}"/>
    <cellStyle name="Normal 30 2 3 3 2 2 5 2 2" xfId="35147" xr:uid="{00000000-0005-0000-0000-00001C810000}"/>
    <cellStyle name="Normal 30 2 3 3 2 2 5 3" xfId="35148" xr:uid="{00000000-0005-0000-0000-00001D810000}"/>
    <cellStyle name="Normal 30 2 3 3 2 2 6" xfId="35149" xr:uid="{00000000-0005-0000-0000-00001E810000}"/>
    <cellStyle name="Normal 30 2 3 3 2 2 6 2" xfId="35150" xr:uid="{00000000-0005-0000-0000-00001F810000}"/>
    <cellStyle name="Normal 30 2 3 3 2 2 7" xfId="35151" xr:uid="{00000000-0005-0000-0000-000020810000}"/>
    <cellStyle name="Normal 30 2 3 3 2 3" xfId="35152" xr:uid="{00000000-0005-0000-0000-000021810000}"/>
    <cellStyle name="Normal 30 2 3 3 2 3 2" xfId="35153" xr:uid="{00000000-0005-0000-0000-000022810000}"/>
    <cellStyle name="Normal 30 2 3 3 2 3 2 2" xfId="35154" xr:uid="{00000000-0005-0000-0000-000023810000}"/>
    <cellStyle name="Normal 30 2 3 3 2 3 2 2 2" xfId="35155" xr:uid="{00000000-0005-0000-0000-000024810000}"/>
    <cellStyle name="Normal 30 2 3 3 2 3 2 2 2 2" xfId="35156" xr:uid="{00000000-0005-0000-0000-000025810000}"/>
    <cellStyle name="Normal 30 2 3 3 2 3 2 2 3" xfId="35157" xr:uid="{00000000-0005-0000-0000-000026810000}"/>
    <cellStyle name="Normal 30 2 3 3 2 3 2 3" xfId="35158" xr:uid="{00000000-0005-0000-0000-000027810000}"/>
    <cellStyle name="Normal 30 2 3 3 2 3 2 3 2" xfId="35159" xr:uid="{00000000-0005-0000-0000-000028810000}"/>
    <cellStyle name="Normal 30 2 3 3 2 3 2 4" xfId="35160" xr:uid="{00000000-0005-0000-0000-000029810000}"/>
    <cellStyle name="Normal 30 2 3 3 2 3 3" xfId="35161" xr:uid="{00000000-0005-0000-0000-00002A810000}"/>
    <cellStyle name="Normal 30 2 3 3 2 3 3 2" xfId="35162" xr:uid="{00000000-0005-0000-0000-00002B810000}"/>
    <cellStyle name="Normal 30 2 3 3 2 3 3 2 2" xfId="35163" xr:uid="{00000000-0005-0000-0000-00002C810000}"/>
    <cellStyle name="Normal 30 2 3 3 2 3 3 2 2 2" xfId="35164" xr:uid="{00000000-0005-0000-0000-00002D810000}"/>
    <cellStyle name="Normal 30 2 3 3 2 3 3 2 3" xfId="35165" xr:uid="{00000000-0005-0000-0000-00002E810000}"/>
    <cellStyle name="Normal 30 2 3 3 2 3 3 3" xfId="35166" xr:uid="{00000000-0005-0000-0000-00002F810000}"/>
    <cellStyle name="Normal 30 2 3 3 2 3 3 3 2" xfId="35167" xr:uid="{00000000-0005-0000-0000-000030810000}"/>
    <cellStyle name="Normal 30 2 3 3 2 3 3 4" xfId="35168" xr:uid="{00000000-0005-0000-0000-000031810000}"/>
    <cellStyle name="Normal 30 2 3 3 2 3 4" xfId="35169" xr:uid="{00000000-0005-0000-0000-000032810000}"/>
    <cellStyle name="Normal 30 2 3 3 2 3 4 2" xfId="35170" xr:uid="{00000000-0005-0000-0000-000033810000}"/>
    <cellStyle name="Normal 30 2 3 3 2 3 4 2 2" xfId="35171" xr:uid="{00000000-0005-0000-0000-000034810000}"/>
    <cellStyle name="Normal 30 2 3 3 2 3 4 3" xfId="35172" xr:uid="{00000000-0005-0000-0000-000035810000}"/>
    <cellStyle name="Normal 30 2 3 3 2 3 5" xfId="35173" xr:uid="{00000000-0005-0000-0000-000036810000}"/>
    <cellStyle name="Normal 30 2 3 3 2 3 5 2" xfId="35174" xr:uid="{00000000-0005-0000-0000-000037810000}"/>
    <cellStyle name="Normal 30 2 3 3 2 3 6" xfId="35175" xr:uid="{00000000-0005-0000-0000-000038810000}"/>
    <cellStyle name="Normal 30 2 3 3 2 4" xfId="35176" xr:uid="{00000000-0005-0000-0000-000039810000}"/>
    <cellStyle name="Normal 30 2 3 3 2 4 2" xfId="35177" xr:uid="{00000000-0005-0000-0000-00003A810000}"/>
    <cellStyle name="Normal 30 2 3 3 2 4 2 2" xfId="35178" xr:uid="{00000000-0005-0000-0000-00003B810000}"/>
    <cellStyle name="Normal 30 2 3 3 2 4 2 2 2" xfId="35179" xr:uid="{00000000-0005-0000-0000-00003C810000}"/>
    <cellStyle name="Normal 30 2 3 3 2 4 2 3" xfId="35180" xr:uid="{00000000-0005-0000-0000-00003D810000}"/>
    <cellStyle name="Normal 30 2 3 3 2 4 3" xfId="35181" xr:uid="{00000000-0005-0000-0000-00003E810000}"/>
    <cellStyle name="Normal 30 2 3 3 2 4 3 2" xfId="35182" xr:uid="{00000000-0005-0000-0000-00003F810000}"/>
    <cellStyle name="Normal 30 2 3 3 2 4 4" xfId="35183" xr:uid="{00000000-0005-0000-0000-000040810000}"/>
    <cellStyle name="Normal 30 2 3 3 2 5" xfId="35184" xr:uid="{00000000-0005-0000-0000-000041810000}"/>
    <cellStyle name="Normal 30 2 3 3 2 5 2" xfId="35185" xr:uid="{00000000-0005-0000-0000-000042810000}"/>
    <cellStyle name="Normal 30 2 3 3 2 5 2 2" xfId="35186" xr:uid="{00000000-0005-0000-0000-000043810000}"/>
    <cellStyle name="Normal 30 2 3 3 2 5 2 2 2" xfId="35187" xr:uid="{00000000-0005-0000-0000-000044810000}"/>
    <cellStyle name="Normal 30 2 3 3 2 5 2 3" xfId="35188" xr:uid="{00000000-0005-0000-0000-000045810000}"/>
    <cellStyle name="Normal 30 2 3 3 2 5 3" xfId="35189" xr:uid="{00000000-0005-0000-0000-000046810000}"/>
    <cellStyle name="Normal 30 2 3 3 2 5 3 2" xfId="35190" xr:uid="{00000000-0005-0000-0000-000047810000}"/>
    <cellStyle name="Normal 30 2 3 3 2 5 4" xfId="35191" xr:uid="{00000000-0005-0000-0000-000048810000}"/>
    <cellStyle name="Normal 30 2 3 3 2 6" xfId="35192" xr:uid="{00000000-0005-0000-0000-000049810000}"/>
    <cellStyle name="Normal 30 2 3 3 2 6 2" xfId="35193" xr:uid="{00000000-0005-0000-0000-00004A810000}"/>
    <cellStyle name="Normal 30 2 3 3 2 6 2 2" xfId="35194" xr:uid="{00000000-0005-0000-0000-00004B810000}"/>
    <cellStyle name="Normal 30 2 3 3 2 6 3" xfId="35195" xr:uid="{00000000-0005-0000-0000-00004C810000}"/>
    <cellStyle name="Normal 30 2 3 3 2 7" xfId="35196" xr:uid="{00000000-0005-0000-0000-00004D810000}"/>
    <cellStyle name="Normal 30 2 3 3 2 7 2" xfId="35197" xr:uid="{00000000-0005-0000-0000-00004E810000}"/>
    <cellStyle name="Normal 30 2 3 3 2 8" xfId="35198" xr:uid="{00000000-0005-0000-0000-00004F810000}"/>
    <cellStyle name="Normal 30 2 3 3 3" xfId="35199" xr:uid="{00000000-0005-0000-0000-000050810000}"/>
    <cellStyle name="Normal 30 2 3 3 3 2" xfId="35200" xr:uid="{00000000-0005-0000-0000-000051810000}"/>
    <cellStyle name="Normal 30 2 3 3 3 2 2" xfId="35201" xr:uid="{00000000-0005-0000-0000-000052810000}"/>
    <cellStyle name="Normal 30 2 3 3 3 2 2 2" xfId="35202" xr:uid="{00000000-0005-0000-0000-000053810000}"/>
    <cellStyle name="Normal 30 2 3 3 3 2 2 2 2" xfId="35203" xr:uid="{00000000-0005-0000-0000-000054810000}"/>
    <cellStyle name="Normal 30 2 3 3 3 2 2 2 2 2" xfId="35204" xr:uid="{00000000-0005-0000-0000-000055810000}"/>
    <cellStyle name="Normal 30 2 3 3 3 2 2 2 3" xfId="35205" xr:uid="{00000000-0005-0000-0000-000056810000}"/>
    <cellStyle name="Normal 30 2 3 3 3 2 2 3" xfId="35206" xr:uid="{00000000-0005-0000-0000-000057810000}"/>
    <cellStyle name="Normal 30 2 3 3 3 2 2 3 2" xfId="35207" xr:uid="{00000000-0005-0000-0000-000058810000}"/>
    <cellStyle name="Normal 30 2 3 3 3 2 2 4" xfId="35208" xr:uid="{00000000-0005-0000-0000-000059810000}"/>
    <cellStyle name="Normal 30 2 3 3 3 2 3" xfId="35209" xr:uid="{00000000-0005-0000-0000-00005A810000}"/>
    <cellStyle name="Normal 30 2 3 3 3 2 3 2" xfId="35210" xr:uid="{00000000-0005-0000-0000-00005B810000}"/>
    <cellStyle name="Normal 30 2 3 3 3 2 3 2 2" xfId="35211" xr:uid="{00000000-0005-0000-0000-00005C810000}"/>
    <cellStyle name="Normal 30 2 3 3 3 2 3 2 2 2" xfId="35212" xr:uid="{00000000-0005-0000-0000-00005D810000}"/>
    <cellStyle name="Normal 30 2 3 3 3 2 3 2 3" xfId="35213" xr:uid="{00000000-0005-0000-0000-00005E810000}"/>
    <cellStyle name="Normal 30 2 3 3 3 2 3 3" xfId="35214" xr:uid="{00000000-0005-0000-0000-00005F810000}"/>
    <cellStyle name="Normal 30 2 3 3 3 2 3 3 2" xfId="35215" xr:uid="{00000000-0005-0000-0000-000060810000}"/>
    <cellStyle name="Normal 30 2 3 3 3 2 3 4" xfId="35216" xr:uid="{00000000-0005-0000-0000-000061810000}"/>
    <cellStyle name="Normal 30 2 3 3 3 2 4" xfId="35217" xr:uid="{00000000-0005-0000-0000-000062810000}"/>
    <cellStyle name="Normal 30 2 3 3 3 2 4 2" xfId="35218" xr:uid="{00000000-0005-0000-0000-000063810000}"/>
    <cellStyle name="Normal 30 2 3 3 3 2 4 2 2" xfId="35219" xr:uid="{00000000-0005-0000-0000-000064810000}"/>
    <cellStyle name="Normal 30 2 3 3 3 2 4 3" xfId="35220" xr:uid="{00000000-0005-0000-0000-000065810000}"/>
    <cellStyle name="Normal 30 2 3 3 3 2 5" xfId="35221" xr:uid="{00000000-0005-0000-0000-000066810000}"/>
    <cellStyle name="Normal 30 2 3 3 3 2 5 2" xfId="35222" xr:uid="{00000000-0005-0000-0000-000067810000}"/>
    <cellStyle name="Normal 30 2 3 3 3 2 6" xfId="35223" xr:uid="{00000000-0005-0000-0000-000068810000}"/>
    <cellStyle name="Normal 30 2 3 3 3 3" xfId="35224" xr:uid="{00000000-0005-0000-0000-000069810000}"/>
    <cellStyle name="Normal 30 2 3 3 3 3 2" xfId="35225" xr:uid="{00000000-0005-0000-0000-00006A810000}"/>
    <cellStyle name="Normal 30 2 3 3 3 3 2 2" xfId="35226" xr:uid="{00000000-0005-0000-0000-00006B810000}"/>
    <cellStyle name="Normal 30 2 3 3 3 3 2 2 2" xfId="35227" xr:uid="{00000000-0005-0000-0000-00006C810000}"/>
    <cellStyle name="Normal 30 2 3 3 3 3 2 3" xfId="35228" xr:uid="{00000000-0005-0000-0000-00006D810000}"/>
    <cellStyle name="Normal 30 2 3 3 3 3 3" xfId="35229" xr:uid="{00000000-0005-0000-0000-00006E810000}"/>
    <cellStyle name="Normal 30 2 3 3 3 3 3 2" xfId="35230" xr:uid="{00000000-0005-0000-0000-00006F810000}"/>
    <cellStyle name="Normal 30 2 3 3 3 3 4" xfId="35231" xr:uid="{00000000-0005-0000-0000-000070810000}"/>
    <cellStyle name="Normal 30 2 3 3 3 4" xfId="35232" xr:uid="{00000000-0005-0000-0000-000071810000}"/>
    <cellStyle name="Normal 30 2 3 3 3 4 2" xfId="35233" xr:uid="{00000000-0005-0000-0000-000072810000}"/>
    <cellStyle name="Normal 30 2 3 3 3 4 2 2" xfId="35234" xr:uid="{00000000-0005-0000-0000-000073810000}"/>
    <cellStyle name="Normal 30 2 3 3 3 4 2 2 2" xfId="35235" xr:uid="{00000000-0005-0000-0000-000074810000}"/>
    <cellStyle name="Normal 30 2 3 3 3 4 2 3" xfId="35236" xr:uid="{00000000-0005-0000-0000-000075810000}"/>
    <cellStyle name="Normal 30 2 3 3 3 4 3" xfId="35237" xr:uid="{00000000-0005-0000-0000-000076810000}"/>
    <cellStyle name="Normal 30 2 3 3 3 4 3 2" xfId="35238" xr:uid="{00000000-0005-0000-0000-000077810000}"/>
    <cellStyle name="Normal 30 2 3 3 3 4 4" xfId="35239" xr:uid="{00000000-0005-0000-0000-000078810000}"/>
    <cellStyle name="Normal 30 2 3 3 3 5" xfId="35240" xr:uid="{00000000-0005-0000-0000-000079810000}"/>
    <cellStyle name="Normal 30 2 3 3 3 5 2" xfId="35241" xr:uid="{00000000-0005-0000-0000-00007A810000}"/>
    <cellStyle name="Normal 30 2 3 3 3 5 2 2" xfId="35242" xr:uid="{00000000-0005-0000-0000-00007B810000}"/>
    <cellStyle name="Normal 30 2 3 3 3 5 3" xfId="35243" xr:uid="{00000000-0005-0000-0000-00007C810000}"/>
    <cellStyle name="Normal 30 2 3 3 3 6" xfId="35244" xr:uid="{00000000-0005-0000-0000-00007D810000}"/>
    <cellStyle name="Normal 30 2 3 3 3 6 2" xfId="35245" xr:uid="{00000000-0005-0000-0000-00007E810000}"/>
    <cellStyle name="Normal 30 2 3 3 3 7" xfId="35246" xr:uid="{00000000-0005-0000-0000-00007F810000}"/>
    <cellStyle name="Normal 30 2 3 3 4" xfId="35247" xr:uid="{00000000-0005-0000-0000-000080810000}"/>
    <cellStyle name="Normal 30 2 3 3 4 2" xfId="35248" xr:uid="{00000000-0005-0000-0000-000081810000}"/>
    <cellStyle name="Normal 30 2 3 3 4 2 2" xfId="35249" xr:uid="{00000000-0005-0000-0000-000082810000}"/>
    <cellStyle name="Normal 30 2 3 3 4 2 2 2" xfId="35250" xr:uid="{00000000-0005-0000-0000-000083810000}"/>
    <cellStyle name="Normal 30 2 3 3 4 2 2 2 2" xfId="35251" xr:uid="{00000000-0005-0000-0000-000084810000}"/>
    <cellStyle name="Normal 30 2 3 3 4 2 2 3" xfId="35252" xr:uid="{00000000-0005-0000-0000-000085810000}"/>
    <cellStyle name="Normal 30 2 3 3 4 2 3" xfId="35253" xr:uid="{00000000-0005-0000-0000-000086810000}"/>
    <cellStyle name="Normal 30 2 3 3 4 2 3 2" xfId="35254" xr:uid="{00000000-0005-0000-0000-000087810000}"/>
    <cellStyle name="Normal 30 2 3 3 4 2 4" xfId="35255" xr:uid="{00000000-0005-0000-0000-000088810000}"/>
    <cellStyle name="Normal 30 2 3 3 4 3" xfId="35256" xr:uid="{00000000-0005-0000-0000-000089810000}"/>
    <cellStyle name="Normal 30 2 3 3 4 3 2" xfId="35257" xr:uid="{00000000-0005-0000-0000-00008A810000}"/>
    <cellStyle name="Normal 30 2 3 3 4 3 2 2" xfId="35258" xr:uid="{00000000-0005-0000-0000-00008B810000}"/>
    <cellStyle name="Normal 30 2 3 3 4 3 2 2 2" xfId="35259" xr:uid="{00000000-0005-0000-0000-00008C810000}"/>
    <cellStyle name="Normal 30 2 3 3 4 3 2 3" xfId="35260" xr:uid="{00000000-0005-0000-0000-00008D810000}"/>
    <cellStyle name="Normal 30 2 3 3 4 3 3" xfId="35261" xr:uid="{00000000-0005-0000-0000-00008E810000}"/>
    <cellStyle name="Normal 30 2 3 3 4 3 3 2" xfId="35262" xr:uid="{00000000-0005-0000-0000-00008F810000}"/>
    <cellStyle name="Normal 30 2 3 3 4 3 4" xfId="35263" xr:uid="{00000000-0005-0000-0000-000090810000}"/>
    <cellStyle name="Normal 30 2 3 3 4 4" xfId="35264" xr:uid="{00000000-0005-0000-0000-000091810000}"/>
    <cellStyle name="Normal 30 2 3 3 4 4 2" xfId="35265" xr:uid="{00000000-0005-0000-0000-000092810000}"/>
    <cellStyle name="Normal 30 2 3 3 4 4 2 2" xfId="35266" xr:uid="{00000000-0005-0000-0000-000093810000}"/>
    <cellStyle name="Normal 30 2 3 3 4 4 3" xfId="35267" xr:uid="{00000000-0005-0000-0000-000094810000}"/>
    <cellStyle name="Normal 30 2 3 3 4 5" xfId="35268" xr:uid="{00000000-0005-0000-0000-000095810000}"/>
    <cellStyle name="Normal 30 2 3 3 4 5 2" xfId="35269" xr:uid="{00000000-0005-0000-0000-000096810000}"/>
    <cellStyle name="Normal 30 2 3 3 4 6" xfId="35270" xr:uid="{00000000-0005-0000-0000-000097810000}"/>
    <cellStyle name="Normal 30 2 3 3 5" xfId="35271" xr:uid="{00000000-0005-0000-0000-000098810000}"/>
    <cellStyle name="Normal 30 2 3 3 5 2" xfId="35272" xr:uid="{00000000-0005-0000-0000-000099810000}"/>
    <cellStyle name="Normal 30 2 3 3 5 2 2" xfId="35273" xr:uid="{00000000-0005-0000-0000-00009A810000}"/>
    <cellStyle name="Normal 30 2 3 3 5 2 2 2" xfId="35274" xr:uid="{00000000-0005-0000-0000-00009B810000}"/>
    <cellStyle name="Normal 30 2 3 3 5 2 3" xfId="35275" xr:uid="{00000000-0005-0000-0000-00009C810000}"/>
    <cellStyle name="Normal 30 2 3 3 5 3" xfId="35276" xr:uid="{00000000-0005-0000-0000-00009D810000}"/>
    <cellStyle name="Normal 30 2 3 3 5 3 2" xfId="35277" xr:uid="{00000000-0005-0000-0000-00009E810000}"/>
    <cellStyle name="Normal 30 2 3 3 5 4" xfId="35278" xr:uid="{00000000-0005-0000-0000-00009F810000}"/>
    <cellStyle name="Normal 30 2 3 3 6" xfId="35279" xr:uid="{00000000-0005-0000-0000-0000A0810000}"/>
    <cellStyle name="Normal 30 2 3 3 6 2" xfId="35280" xr:uid="{00000000-0005-0000-0000-0000A1810000}"/>
    <cellStyle name="Normal 30 2 3 3 6 2 2" xfId="35281" xr:uid="{00000000-0005-0000-0000-0000A2810000}"/>
    <cellStyle name="Normal 30 2 3 3 6 2 2 2" xfId="35282" xr:uid="{00000000-0005-0000-0000-0000A3810000}"/>
    <cellStyle name="Normal 30 2 3 3 6 2 3" xfId="35283" xr:uid="{00000000-0005-0000-0000-0000A4810000}"/>
    <cellStyle name="Normal 30 2 3 3 6 3" xfId="35284" xr:uid="{00000000-0005-0000-0000-0000A5810000}"/>
    <cellStyle name="Normal 30 2 3 3 6 3 2" xfId="35285" xr:uid="{00000000-0005-0000-0000-0000A6810000}"/>
    <cellStyle name="Normal 30 2 3 3 6 4" xfId="35286" xr:uid="{00000000-0005-0000-0000-0000A7810000}"/>
    <cellStyle name="Normal 30 2 3 3 7" xfId="35287" xr:uid="{00000000-0005-0000-0000-0000A8810000}"/>
    <cellStyle name="Normal 30 2 3 3 7 2" xfId="35288" xr:uid="{00000000-0005-0000-0000-0000A9810000}"/>
    <cellStyle name="Normal 30 2 3 3 7 2 2" xfId="35289" xr:uid="{00000000-0005-0000-0000-0000AA810000}"/>
    <cellStyle name="Normal 30 2 3 3 7 3" xfId="35290" xr:uid="{00000000-0005-0000-0000-0000AB810000}"/>
    <cellStyle name="Normal 30 2 3 3 8" xfId="35291" xr:uid="{00000000-0005-0000-0000-0000AC810000}"/>
    <cellStyle name="Normal 30 2 3 3 8 2" xfId="35292" xr:uid="{00000000-0005-0000-0000-0000AD810000}"/>
    <cellStyle name="Normal 30 2 3 3 9" xfId="35293" xr:uid="{00000000-0005-0000-0000-0000AE810000}"/>
    <cellStyle name="Normal 30 2 3 3 9 2" xfId="35294" xr:uid="{00000000-0005-0000-0000-0000AF810000}"/>
    <cellStyle name="Normal 30 2 3 4" xfId="35295" xr:uid="{00000000-0005-0000-0000-0000B0810000}"/>
    <cellStyle name="Normal 30 2 3 4 2" xfId="35296" xr:uid="{00000000-0005-0000-0000-0000B1810000}"/>
    <cellStyle name="Normal 30 2 3 4 2 2" xfId="35297" xr:uid="{00000000-0005-0000-0000-0000B2810000}"/>
    <cellStyle name="Normal 30 2 3 4 2 2 2" xfId="35298" xr:uid="{00000000-0005-0000-0000-0000B3810000}"/>
    <cellStyle name="Normal 30 2 3 4 2 2 2 2" xfId="35299" xr:uid="{00000000-0005-0000-0000-0000B4810000}"/>
    <cellStyle name="Normal 30 2 3 4 2 2 2 2 2" xfId="35300" xr:uid="{00000000-0005-0000-0000-0000B5810000}"/>
    <cellStyle name="Normal 30 2 3 4 2 2 2 2 2 2" xfId="35301" xr:uid="{00000000-0005-0000-0000-0000B6810000}"/>
    <cellStyle name="Normal 30 2 3 4 2 2 2 2 3" xfId="35302" xr:uid="{00000000-0005-0000-0000-0000B7810000}"/>
    <cellStyle name="Normal 30 2 3 4 2 2 2 3" xfId="35303" xr:uid="{00000000-0005-0000-0000-0000B8810000}"/>
    <cellStyle name="Normal 30 2 3 4 2 2 2 3 2" xfId="35304" xr:uid="{00000000-0005-0000-0000-0000B9810000}"/>
    <cellStyle name="Normal 30 2 3 4 2 2 2 4" xfId="35305" xr:uid="{00000000-0005-0000-0000-0000BA810000}"/>
    <cellStyle name="Normal 30 2 3 4 2 2 3" xfId="35306" xr:uid="{00000000-0005-0000-0000-0000BB810000}"/>
    <cellStyle name="Normal 30 2 3 4 2 2 3 2" xfId="35307" xr:uid="{00000000-0005-0000-0000-0000BC810000}"/>
    <cellStyle name="Normal 30 2 3 4 2 2 3 2 2" xfId="35308" xr:uid="{00000000-0005-0000-0000-0000BD810000}"/>
    <cellStyle name="Normal 30 2 3 4 2 2 3 2 2 2" xfId="35309" xr:uid="{00000000-0005-0000-0000-0000BE810000}"/>
    <cellStyle name="Normal 30 2 3 4 2 2 3 2 3" xfId="35310" xr:uid="{00000000-0005-0000-0000-0000BF810000}"/>
    <cellStyle name="Normal 30 2 3 4 2 2 3 3" xfId="35311" xr:uid="{00000000-0005-0000-0000-0000C0810000}"/>
    <cellStyle name="Normal 30 2 3 4 2 2 3 3 2" xfId="35312" xr:uid="{00000000-0005-0000-0000-0000C1810000}"/>
    <cellStyle name="Normal 30 2 3 4 2 2 3 4" xfId="35313" xr:uid="{00000000-0005-0000-0000-0000C2810000}"/>
    <cellStyle name="Normal 30 2 3 4 2 2 4" xfId="35314" xr:uid="{00000000-0005-0000-0000-0000C3810000}"/>
    <cellStyle name="Normal 30 2 3 4 2 2 4 2" xfId="35315" xr:uid="{00000000-0005-0000-0000-0000C4810000}"/>
    <cellStyle name="Normal 30 2 3 4 2 2 4 2 2" xfId="35316" xr:uid="{00000000-0005-0000-0000-0000C5810000}"/>
    <cellStyle name="Normal 30 2 3 4 2 2 4 3" xfId="35317" xr:uid="{00000000-0005-0000-0000-0000C6810000}"/>
    <cellStyle name="Normal 30 2 3 4 2 2 5" xfId="35318" xr:uid="{00000000-0005-0000-0000-0000C7810000}"/>
    <cellStyle name="Normal 30 2 3 4 2 2 5 2" xfId="35319" xr:uid="{00000000-0005-0000-0000-0000C8810000}"/>
    <cellStyle name="Normal 30 2 3 4 2 2 6" xfId="35320" xr:uid="{00000000-0005-0000-0000-0000C9810000}"/>
    <cellStyle name="Normal 30 2 3 4 2 3" xfId="35321" xr:uid="{00000000-0005-0000-0000-0000CA810000}"/>
    <cellStyle name="Normal 30 2 3 4 2 3 2" xfId="35322" xr:uid="{00000000-0005-0000-0000-0000CB810000}"/>
    <cellStyle name="Normal 30 2 3 4 2 3 2 2" xfId="35323" xr:uid="{00000000-0005-0000-0000-0000CC810000}"/>
    <cellStyle name="Normal 30 2 3 4 2 3 2 2 2" xfId="35324" xr:uid="{00000000-0005-0000-0000-0000CD810000}"/>
    <cellStyle name="Normal 30 2 3 4 2 3 2 3" xfId="35325" xr:uid="{00000000-0005-0000-0000-0000CE810000}"/>
    <cellStyle name="Normal 30 2 3 4 2 3 3" xfId="35326" xr:uid="{00000000-0005-0000-0000-0000CF810000}"/>
    <cellStyle name="Normal 30 2 3 4 2 3 3 2" xfId="35327" xr:uid="{00000000-0005-0000-0000-0000D0810000}"/>
    <cellStyle name="Normal 30 2 3 4 2 3 4" xfId="35328" xr:uid="{00000000-0005-0000-0000-0000D1810000}"/>
    <cellStyle name="Normal 30 2 3 4 2 4" xfId="35329" xr:uid="{00000000-0005-0000-0000-0000D2810000}"/>
    <cellStyle name="Normal 30 2 3 4 2 4 2" xfId="35330" xr:uid="{00000000-0005-0000-0000-0000D3810000}"/>
    <cellStyle name="Normal 30 2 3 4 2 4 2 2" xfId="35331" xr:uid="{00000000-0005-0000-0000-0000D4810000}"/>
    <cellStyle name="Normal 30 2 3 4 2 4 2 2 2" xfId="35332" xr:uid="{00000000-0005-0000-0000-0000D5810000}"/>
    <cellStyle name="Normal 30 2 3 4 2 4 2 3" xfId="35333" xr:uid="{00000000-0005-0000-0000-0000D6810000}"/>
    <cellStyle name="Normal 30 2 3 4 2 4 3" xfId="35334" xr:uid="{00000000-0005-0000-0000-0000D7810000}"/>
    <cellStyle name="Normal 30 2 3 4 2 4 3 2" xfId="35335" xr:uid="{00000000-0005-0000-0000-0000D8810000}"/>
    <cellStyle name="Normal 30 2 3 4 2 4 4" xfId="35336" xr:uid="{00000000-0005-0000-0000-0000D9810000}"/>
    <cellStyle name="Normal 30 2 3 4 2 5" xfId="35337" xr:uid="{00000000-0005-0000-0000-0000DA810000}"/>
    <cellStyle name="Normal 30 2 3 4 2 5 2" xfId="35338" xr:uid="{00000000-0005-0000-0000-0000DB810000}"/>
    <cellStyle name="Normal 30 2 3 4 2 5 2 2" xfId="35339" xr:uid="{00000000-0005-0000-0000-0000DC810000}"/>
    <cellStyle name="Normal 30 2 3 4 2 5 3" xfId="35340" xr:uid="{00000000-0005-0000-0000-0000DD810000}"/>
    <cellStyle name="Normal 30 2 3 4 2 6" xfId="35341" xr:uid="{00000000-0005-0000-0000-0000DE810000}"/>
    <cellStyle name="Normal 30 2 3 4 2 6 2" xfId="35342" xr:uid="{00000000-0005-0000-0000-0000DF810000}"/>
    <cellStyle name="Normal 30 2 3 4 2 7" xfId="35343" xr:uid="{00000000-0005-0000-0000-0000E0810000}"/>
    <cellStyle name="Normal 30 2 3 4 3" xfId="35344" xr:uid="{00000000-0005-0000-0000-0000E1810000}"/>
    <cellStyle name="Normal 30 2 3 4 3 2" xfId="35345" xr:uid="{00000000-0005-0000-0000-0000E2810000}"/>
    <cellStyle name="Normal 30 2 3 4 3 2 2" xfId="35346" xr:uid="{00000000-0005-0000-0000-0000E3810000}"/>
    <cellStyle name="Normal 30 2 3 4 3 2 2 2" xfId="35347" xr:uid="{00000000-0005-0000-0000-0000E4810000}"/>
    <cellStyle name="Normal 30 2 3 4 3 2 2 2 2" xfId="35348" xr:uid="{00000000-0005-0000-0000-0000E5810000}"/>
    <cellStyle name="Normal 30 2 3 4 3 2 2 3" xfId="35349" xr:uid="{00000000-0005-0000-0000-0000E6810000}"/>
    <cellStyle name="Normal 30 2 3 4 3 2 3" xfId="35350" xr:uid="{00000000-0005-0000-0000-0000E7810000}"/>
    <cellStyle name="Normal 30 2 3 4 3 2 3 2" xfId="35351" xr:uid="{00000000-0005-0000-0000-0000E8810000}"/>
    <cellStyle name="Normal 30 2 3 4 3 2 4" xfId="35352" xr:uid="{00000000-0005-0000-0000-0000E9810000}"/>
    <cellStyle name="Normal 30 2 3 4 3 3" xfId="35353" xr:uid="{00000000-0005-0000-0000-0000EA810000}"/>
    <cellStyle name="Normal 30 2 3 4 3 3 2" xfId="35354" xr:uid="{00000000-0005-0000-0000-0000EB810000}"/>
    <cellStyle name="Normal 30 2 3 4 3 3 2 2" xfId="35355" xr:uid="{00000000-0005-0000-0000-0000EC810000}"/>
    <cellStyle name="Normal 30 2 3 4 3 3 2 2 2" xfId="35356" xr:uid="{00000000-0005-0000-0000-0000ED810000}"/>
    <cellStyle name="Normal 30 2 3 4 3 3 2 3" xfId="35357" xr:uid="{00000000-0005-0000-0000-0000EE810000}"/>
    <cellStyle name="Normal 30 2 3 4 3 3 3" xfId="35358" xr:uid="{00000000-0005-0000-0000-0000EF810000}"/>
    <cellStyle name="Normal 30 2 3 4 3 3 3 2" xfId="35359" xr:uid="{00000000-0005-0000-0000-0000F0810000}"/>
    <cellStyle name="Normal 30 2 3 4 3 3 4" xfId="35360" xr:uid="{00000000-0005-0000-0000-0000F1810000}"/>
    <cellStyle name="Normal 30 2 3 4 3 4" xfId="35361" xr:uid="{00000000-0005-0000-0000-0000F2810000}"/>
    <cellStyle name="Normal 30 2 3 4 3 4 2" xfId="35362" xr:uid="{00000000-0005-0000-0000-0000F3810000}"/>
    <cellStyle name="Normal 30 2 3 4 3 4 2 2" xfId="35363" xr:uid="{00000000-0005-0000-0000-0000F4810000}"/>
    <cellStyle name="Normal 30 2 3 4 3 4 3" xfId="35364" xr:uid="{00000000-0005-0000-0000-0000F5810000}"/>
    <cellStyle name="Normal 30 2 3 4 3 5" xfId="35365" xr:uid="{00000000-0005-0000-0000-0000F6810000}"/>
    <cellStyle name="Normal 30 2 3 4 3 5 2" xfId="35366" xr:uid="{00000000-0005-0000-0000-0000F7810000}"/>
    <cellStyle name="Normal 30 2 3 4 3 6" xfId="35367" xr:uid="{00000000-0005-0000-0000-0000F8810000}"/>
    <cellStyle name="Normal 30 2 3 4 4" xfId="35368" xr:uid="{00000000-0005-0000-0000-0000F9810000}"/>
    <cellStyle name="Normal 30 2 3 4 4 2" xfId="35369" xr:uid="{00000000-0005-0000-0000-0000FA810000}"/>
    <cellStyle name="Normal 30 2 3 4 4 2 2" xfId="35370" xr:uid="{00000000-0005-0000-0000-0000FB810000}"/>
    <cellStyle name="Normal 30 2 3 4 4 2 2 2" xfId="35371" xr:uid="{00000000-0005-0000-0000-0000FC810000}"/>
    <cellStyle name="Normal 30 2 3 4 4 2 3" xfId="35372" xr:uid="{00000000-0005-0000-0000-0000FD810000}"/>
    <cellStyle name="Normal 30 2 3 4 4 3" xfId="35373" xr:uid="{00000000-0005-0000-0000-0000FE810000}"/>
    <cellStyle name="Normal 30 2 3 4 4 3 2" xfId="35374" xr:uid="{00000000-0005-0000-0000-0000FF810000}"/>
    <cellStyle name="Normal 30 2 3 4 4 4" xfId="35375" xr:uid="{00000000-0005-0000-0000-000000820000}"/>
    <cellStyle name="Normal 30 2 3 4 5" xfId="35376" xr:uid="{00000000-0005-0000-0000-000001820000}"/>
    <cellStyle name="Normal 30 2 3 4 5 2" xfId="35377" xr:uid="{00000000-0005-0000-0000-000002820000}"/>
    <cellStyle name="Normal 30 2 3 4 5 2 2" xfId="35378" xr:uid="{00000000-0005-0000-0000-000003820000}"/>
    <cellStyle name="Normal 30 2 3 4 5 2 2 2" xfId="35379" xr:uid="{00000000-0005-0000-0000-000004820000}"/>
    <cellStyle name="Normal 30 2 3 4 5 2 3" xfId="35380" xr:uid="{00000000-0005-0000-0000-000005820000}"/>
    <cellStyle name="Normal 30 2 3 4 5 3" xfId="35381" xr:uid="{00000000-0005-0000-0000-000006820000}"/>
    <cellStyle name="Normal 30 2 3 4 5 3 2" xfId="35382" xr:uid="{00000000-0005-0000-0000-000007820000}"/>
    <cellStyle name="Normal 30 2 3 4 5 4" xfId="35383" xr:uid="{00000000-0005-0000-0000-000008820000}"/>
    <cellStyle name="Normal 30 2 3 4 6" xfId="35384" xr:uid="{00000000-0005-0000-0000-000009820000}"/>
    <cellStyle name="Normal 30 2 3 4 6 2" xfId="35385" xr:uid="{00000000-0005-0000-0000-00000A820000}"/>
    <cellStyle name="Normal 30 2 3 4 6 2 2" xfId="35386" xr:uid="{00000000-0005-0000-0000-00000B820000}"/>
    <cellStyle name="Normal 30 2 3 4 6 3" xfId="35387" xr:uid="{00000000-0005-0000-0000-00000C820000}"/>
    <cellStyle name="Normal 30 2 3 4 7" xfId="35388" xr:uid="{00000000-0005-0000-0000-00000D820000}"/>
    <cellStyle name="Normal 30 2 3 4 7 2" xfId="35389" xr:uid="{00000000-0005-0000-0000-00000E820000}"/>
    <cellStyle name="Normal 30 2 3 4 8" xfId="35390" xr:uid="{00000000-0005-0000-0000-00000F820000}"/>
    <cellStyle name="Normal 30 2 3 5" xfId="35391" xr:uid="{00000000-0005-0000-0000-000010820000}"/>
    <cellStyle name="Normal 30 2 3 5 2" xfId="35392" xr:uid="{00000000-0005-0000-0000-000011820000}"/>
    <cellStyle name="Normal 30 2 3 5 2 2" xfId="35393" xr:uid="{00000000-0005-0000-0000-000012820000}"/>
    <cellStyle name="Normal 30 2 3 5 2 2 2" xfId="35394" xr:uid="{00000000-0005-0000-0000-000013820000}"/>
    <cellStyle name="Normal 30 2 3 5 2 2 2 2" xfId="35395" xr:uid="{00000000-0005-0000-0000-000014820000}"/>
    <cellStyle name="Normal 30 2 3 5 2 2 2 2 2" xfId="35396" xr:uid="{00000000-0005-0000-0000-000015820000}"/>
    <cellStyle name="Normal 30 2 3 5 2 2 2 3" xfId="35397" xr:uid="{00000000-0005-0000-0000-000016820000}"/>
    <cellStyle name="Normal 30 2 3 5 2 2 3" xfId="35398" xr:uid="{00000000-0005-0000-0000-000017820000}"/>
    <cellStyle name="Normal 30 2 3 5 2 2 3 2" xfId="35399" xr:uid="{00000000-0005-0000-0000-000018820000}"/>
    <cellStyle name="Normal 30 2 3 5 2 2 4" xfId="35400" xr:uid="{00000000-0005-0000-0000-000019820000}"/>
    <cellStyle name="Normal 30 2 3 5 2 3" xfId="35401" xr:uid="{00000000-0005-0000-0000-00001A820000}"/>
    <cellStyle name="Normal 30 2 3 5 2 3 2" xfId="35402" xr:uid="{00000000-0005-0000-0000-00001B820000}"/>
    <cellStyle name="Normal 30 2 3 5 2 3 2 2" xfId="35403" xr:uid="{00000000-0005-0000-0000-00001C820000}"/>
    <cellStyle name="Normal 30 2 3 5 2 3 2 2 2" xfId="35404" xr:uid="{00000000-0005-0000-0000-00001D820000}"/>
    <cellStyle name="Normal 30 2 3 5 2 3 2 3" xfId="35405" xr:uid="{00000000-0005-0000-0000-00001E820000}"/>
    <cellStyle name="Normal 30 2 3 5 2 3 3" xfId="35406" xr:uid="{00000000-0005-0000-0000-00001F820000}"/>
    <cellStyle name="Normal 30 2 3 5 2 3 3 2" xfId="35407" xr:uid="{00000000-0005-0000-0000-000020820000}"/>
    <cellStyle name="Normal 30 2 3 5 2 3 4" xfId="35408" xr:uid="{00000000-0005-0000-0000-000021820000}"/>
    <cellStyle name="Normal 30 2 3 5 2 4" xfId="35409" xr:uid="{00000000-0005-0000-0000-000022820000}"/>
    <cellStyle name="Normal 30 2 3 5 2 4 2" xfId="35410" xr:uid="{00000000-0005-0000-0000-000023820000}"/>
    <cellStyle name="Normal 30 2 3 5 2 4 2 2" xfId="35411" xr:uid="{00000000-0005-0000-0000-000024820000}"/>
    <cellStyle name="Normal 30 2 3 5 2 4 3" xfId="35412" xr:uid="{00000000-0005-0000-0000-000025820000}"/>
    <cellStyle name="Normal 30 2 3 5 2 5" xfId="35413" xr:uid="{00000000-0005-0000-0000-000026820000}"/>
    <cellStyle name="Normal 30 2 3 5 2 5 2" xfId="35414" xr:uid="{00000000-0005-0000-0000-000027820000}"/>
    <cellStyle name="Normal 30 2 3 5 2 6" xfId="35415" xr:uid="{00000000-0005-0000-0000-000028820000}"/>
    <cellStyle name="Normal 30 2 3 5 3" xfId="35416" xr:uid="{00000000-0005-0000-0000-000029820000}"/>
    <cellStyle name="Normal 30 2 3 5 3 2" xfId="35417" xr:uid="{00000000-0005-0000-0000-00002A820000}"/>
    <cellStyle name="Normal 30 2 3 5 3 2 2" xfId="35418" xr:uid="{00000000-0005-0000-0000-00002B820000}"/>
    <cellStyle name="Normal 30 2 3 5 3 2 2 2" xfId="35419" xr:uid="{00000000-0005-0000-0000-00002C820000}"/>
    <cellStyle name="Normal 30 2 3 5 3 2 3" xfId="35420" xr:uid="{00000000-0005-0000-0000-00002D820000}"/>
    <cellStyle name="Normal 30 2 3 5 3 3" xfId="35421" xr:uid="{00000000-0005-0000-0000-00002E820000}"/>
    <cellStyle name="Normal 30 2 3 5 3 3 2" xfId="35422" xr:uid="{00000000-0005-0000-0000-00002F820000}"/>
    <cellStyle name="Normal 30 2 3 5 3 4" xfId="35423" xr:uid="{00000000-0005-0000-0000-000030820000}"/>
    <cellStyle name="Normal 30 2 3 5 4" xfId="35424" xr:uid="{00000000-0005-0000-0000-000031820000}"/>
    <cellStyle name="Normal 30 2 3 5 4 2" xfId="35425" xr:uid="{00000000-0005-0000-0000-000032820000}"/>
    <cellStyle name="Normal 30 2 3 5 4 2 2" xfId="35426" xr:uid="{00000000-0005-0000-0000-000033820000}"/>
    <cellStyle name="Normal 30 2 3 5 4 2 2 2" xfId="35427" xr:uid="{00000000-0005-0000-0000-000034820000}"/>
    <cellStyle name="Normal 30 2 3 5 4 2 3" xfId="35428" xr:uid="{00000000-0005-0000-0000-000035820000}"/>
    <cellStyle name="Normal 30 2 3 5 4 3" xfId="35429" xr:uid="{00000000-0005-0000-0000-000036820000}"/>
    <cellStyle name="Normal 30 2 3 5 4 3 2" xfId="35430" xr:uid="{00000000-0005-0000-0000-000037820000}"/>
    <cellStyle name="Normal 30 2 3 5 4 4" xfId="35431" xr:uid="{00000000-0005-0000-0000-000038820000}"/>
    <cellStyle name="Normal 30 2 3 5 5" xfId="35432" xr:uid="{00000000-0005-0000-0000-000039820000}"/>
    <cellStyle name="Normal 30 2 3 5 5 2" xfId="35433" xr:uid="{00000000-0005-0000-0000-00003A820000}"/>
    <cellStyle name="Normal 30 2 3 5 5 2 2" xfId="35434" xr:uid="{00000000-0005-0000-0000-00003B820000}"/>
    <cellStyle name="Normal 30 2 3 5 5 3" xfId="35435" xr:uid="{00000000-0005-0000-0000-00003C820000}"/>
    <cellStyle name="Normal 30 2 3 5 6" xfId="35436" xr:uid="{00000000-0005-0000-0000-00003D820000}"/>
    <cellStyle name="Normal 30 2 3 5 6 2" xfId="35437" xr:uid="{00000000-0005-0000-0000-00003E820000}"/>
    <cellStyle name="Normal 30 2 3 5 7" xfId="35438" xr:uid="{00000000-0005-0000-0000-00003F820000}"/>
    <cellStyle name="Normal 30 2 3 6" xfId="35439" xr:uid="{00000000-0005-0000-0000-000040820000}"/>
    <cellStyle name="Normal 30 2 3 6 2" xfId="35440" xr:uid="{00000000-0005-0000-0000-000041820000}"/>
    <cellStyle name="Normal 30 2 3 6 2 2" xfId="35441" xr:uid="{00000000-0005-0000-0000-000042820000}"/>
    <cellStyle name="Normal 30 2 3 6 2 2 2" xfId="35442" xr:uid="{00000000-0005-0000-0000-000043820000}"/>
    <cellStyle name="Normal 30 2 3 6 2 2 2 2" xfId="35443" xr:uid="{00000000-0005-0000-0000-000044820000}"/>
    <cellStyle name="Normal 30 2 3 6 2 2 3" xfId="35444" xr:uid="{00000000-0005-0000-0000-000045820000}"/>
    <cellStyle name="Normal 30 2 3 6 2 3" xfId="35445" xr:uid="{00000000-0005-0000-0000-000046820000}"/>
    <cellStyle name="Normal 30 2 3 6 2 3 2" xfId="35446" xr:uid="{00000000-0005-0000-0000-000047820000}"/>
    <cellStyle name="Normal 30 2 3 6 2 4" xfId="35447" xr:uid="{00000000-0005-0000-0000-000048820000}"/>
    <cellStyle name="Normal 30 2 3 6 3" xfId="35448" xr:uid="{00000000-0005-0000-0000-000049820000}"/>
    <cellStyle name="Normal 30 2 3 6 3 2" xfId="35449" xr:uid="{00000000-0005-0000-0000-00004A820000}"/>
    <cellStyle name="Normal 30 2 3 6 3 2 2" xfId="35450" xr:uid="{00000000-0005-0000-0000-00004B820000}"/>
    <cellStyle name="Normal 30 2 3 6 3 2 2 2" xfId="35451" xr:uid="{00000000-0005-0000-0000-00004C820000}"/>
    <cellStyle name="Normal 30 2 3 6 3 2 3" xfId="35452" xr:uid="{00000000-0005-0000-0000-00004D820000}"/>
    <cellStyle name="Normal 30 2 3 6 3 3" xfId="35453" xr:uid="{00000000-0005-0000-0000-00004E820000}"/>
    <cellStyle name="Normal 30 2 3 6 3 3 2" xfId="35454" xr:uid="{00000000-0005-0000-0000-00004F820000}"/>
    <cellStyle name="Normal 30 2 3 6 3 4" xfId="35455" xr:uid="{00000000-0005-0000-0000-000050820000}"/>
    <cellStyle name="Normal 30 2 3 6 4" xfId="35456" xr:uid="{00000000-0005-0000-0000-000051820000}"/>
    <cellStyle name="Normal 30 2 3 6 4 2" xfId="35457" xr:uid="{00000000-0005-0000-0000-000052820000}"/>
    <cellStyle name="Normal 30 2 3 6 4 2 2" xfId="35458" xr:uid="{00000000-0005-0000-0000-000053820000}"/>
    <cellStyle name="Normal 30 2 3 6 4 3" xfId="35459" xr:uid="{00000000-0005-0000-0000-000054820000}"/>
    <cellStyle name="Normal 30 2 3 6 5" xfId="35460" xr:uid="{00000000-0005-0000-0000-000055820000}"/>
    <cellStyle name="Normal 30 2 3 6 5 2" xfId="35461" xr:uid="{00000000-0005-0000-0000-000056820000}"/>
    <cellStyle name="Normal 30 2 3 6 6" xfId="35462" xr:uid="{00000000-0005-0000-0000-000057820000}"/>
    <cellStyle name="Normal 30 2 3 7" xfId="35463" xr:uid="{00000000-0005-0000-0000-000058820000}"/>
    <cellStyle name="Normal 30 2 3 7 2" xfId="35464" xr:uid="{00000000-0005-0000-0000-000059820000}"/>
    <cellStyle name="Normal 30 2 3 7 2 2" xfId="35465" xr:uid="{00000000-0005-0000-0000-00005A820000}"/>
    <cellStyle name="Normal 30 2 3 7 2 2 2" xfId="35466" xr:uid="{00000000-0005-0000-0000-00005B820000}"/>
    <cellStyle name="Normal 30 2 3 7 2 3" xfId="35467" xr:uid="{00000000-0005-0000-0000-00005C820000}"/>
    <cellStyle name="Normal 30 2 3 7 3" xfId="35468" xr:uid="{00000000-0005-0000-0000-00005D820000}"/>
    <cellStyle name="Normal 30 2 3 7 3 2" xfId="35469" xr:uid="{00000000-0005-0000-0000-00005E820000}"/>
    <cellStyle name="Normal 30 2 3 7 4" xfId="35470" xr:uid="{00000000-0005-0000-0000-00005F820000}"/>
    <cellStyle name="Normal 30 2 3 8" xfId="35471" xr:uid="{00000000-0005-0000-0000-000060820000}"/>
    <cellStyle name="Normal 30 2 3 8 2" xfId="35472" xr:uid="{00000000-0005-0000-0000-000061820000}"/>
    <cellStyle name="Normal 30 2 3 8 2 2" xfId="35473" xr:uid="{00000000-0005-0000-0000-000062820000}"/>
    <cellStyle name="Normal 30 2 3 8 2 2 2" xfId="35474" xr:uid="{00000000-0005-0000-0000-000063820000}"/>
    <cellStyle name="Normal 30 2 3 8 2 3" xfId="35475" xr:uid="{00000000-0005-0000-0000-000064820000}"/>
    <cellStyle name="Normal 30 2 3 8 3" xfId="35476" xr:uid="{00000000-0005-0000-0000-000065820000}"/>
    <cellStyle name="Normal 30 2 3 8 3 2" xfId="35477" xr:uid="{00000000-0005-0000-0000-000066820000}"/>
    <cellStyle name="Normal 30 2 3 8 4" xfId="35478" xr:uid="{00000000-0005-0000-0000-000067820000}"/>
    <cellStyle name="Normal 30 2 3 9" xfId="35479" xr:uid="{00000000-0005-0000-0000-000068820000}"/>
    <cellStyle name="Normal 30 2 3 9 2" xfId="35480" xr:uid="{00000000-0005-0000-0000-000069820000}"/>
    <cellStyle name="Normal 30 2 3 9 2 2" xfId="35481" xr:uid="{00000000-0005-0000-0000-00006A820000}"/>
    <cellStyle name="Normal 30 2 3 9 3" xfId="35482" xr:uid="{00000000-0005-0000-0000-00006B820000}"/>
    <cellStyle name="Normal 30 2 4" xfId="35483" xr:uid="{00000000-0005-0000-0000-00006C820000}"/>
    <cellStyle name="Normal 30 2 4 10" xfId="35484" xr:uid="{00000000-0005-0000-0000-00006D820000}"/>
    <cellStyle name="Normal 30 2 4 10 2" xfId="35485" xr:uid="{00000000-0005-0000-0000-00006E820000}"/>
    <cellStyle name="Normal 30 2 4 11" xfId="35486" xr:uid="{00000000-0005-0000-0000-00006F820000}"/>
    <cellStyle name="Normal 30 2 4 2" xfId="35487" xr:uid="{00000000-0005-0000-0000-000070820000}"/>
    <cellStyle name="Normal 30 2 4 2 10" xfId="35488" xr:uid="{00000000-0005-0000-0000-000071820000}"/>
    <cellStyle name="Normal 30 2 4 2 2" xfId="35489" xr:uid="{00000000-0005-0000-0000-000072820000}"/>
    <cellStyle name="Normal 30 2 4 2 2 2" xfId="35490" xr:uid="{00000000-0005-0000-0000-000073820000}"/>
    <cellStyle name="Normal 30 2 4 2 2 2 2" xfId="35491" xr:uid="{00000000-0005-0000-0000-000074820000}"/>
    <cellStyle name="Normal 30 2 4 2 2 2 2 2" xfId="35492" xr:uid="{00000000-0005-0000-0000-000075820000}"/>
    <cellStyle name="Normal 30 2 4 2 2 2 2 2 2" xfId="35493" xr:uid="{00000000-0005-0000-0000-000076820000}"/>
    <cellStyle name="Normal 30 2 4 2 2 2 2 2 2 2" xfId="35494" xr:uid="{00000000-0005-0000-0000-000077820000}"/>
    <cellStyle name="Normal 30 2 4 2 2 2 2 2 2 2 2" xfId="35495" xr:uid="{00000000-0005-0000-0000-000078820000}"/>
    <cellStyle name="Normal 30 2 4 2 2 2 2 2 2 3" xfId="35496" xr:uid="{00000000-0005-0000-0000-000079820000}"/>
    <cellStyle name="Normal 30 2 4 2 2 2 2 2 3" xfId="35497" xr:uid="{00000000-0005-0000-0000-00007A820000}"/>
    <cellStyle name="Normal 30 2 4 2 2 2 2 2 3 2" xfId="35498" xr:uid="{00000000-0005-0000-0000-00007B820000}"/>
    <cellStyle name="Normal 30 2 4 2 2 2 2 2 4" xfId="35499" xr:uid="{00000000-0005-0000-0000-00007C820000}"/>
    <cellStyle name="Normal 30 2 4 2 2 2 2 3" xfId="35500" xr:uid="{00000000-0005-0000-0000-00007D820000}"/>
    <cellStyle name="Normal 30 2 4 2 2 2 2 3 2" xfId="35501" xr:uid="{00000000-0005-0000-0000-00007E820000}"/>
    <cellStyle name="Normal 30 2 4 2 2 2 2 3 2 2" xfId="35502" xr:uid="{00000000-0005-0000-0000-00007F820000}"/>
    <cellStyle name="Normal 30 2 4 2 2 2 2 3 2 2 2" xfId="35503" xr:uid="{00000000-0005-0000-0000-000080820000}"/>
    <cellStyle name="Normal 30 2 4 2 2 2 2 3 2 3" xfId="35504" xr:uid="{00000000-0005-0000-0000-000081820000}"/>
    <cellStyle name="Normal 30 2 4 2 2 2 2 3 3" xfId="35505" xr:uid="{00000000-0005-0000-0000-000082820000}"/>
    <cellStyle name="Normal 30 2 4 2 2 2 2 3 3 2" xfId="35506" xr:uid="{00000000-0005-0000-0000-000083820000}"/>
    <cellStyle name="Normal 30 2 4 2 2 2 2 3 4" xfId="35507" xr:uid="{00000000-0005-0000-0000-000084820000}"/>
    <cellStyle name="Normal 30 2 4 2 2 2 2 4" xfId="35508" xr:uid="{00000000-0005-0000-0000-000085820000}"/>
    <cellStyle name="Normal 30 2 4 2 2 2 2 4 2" xfId="35509" xr:uid="{00000000-0005-0000-0000-000086820000}"/>
    <cellStyle name="Normal 30 2 4 2 2 2 2 4 2 2" xfId="35510" xr:uid="{00000000-0005-0000-0000-000087820000}"/>
    <cellStyle name="Normal 30 2 4 2 2 2 2 4 3" xfId="35511" xr:uid="{00000000-0005-0000-0000-000088820000}"/>
    <cellStyle name="Normal 30 2 4 2 2 2 2 5" xfId="35512" xr:uid="{00000000-0005-0000-0000-000089820000}"/>
    <cellStyle name="Normal 30 2 4 2 2 2 2 5 2" xfId="35513" xr:uid="{00000000-0005-0000-0000-00008A820000}"/>
    <cellStyle name="Normal 30 2 4 2 2 2 2 6" xfId="35514" xr:uid="{00000000-0005-0000-0000-00008B820000}"/>
    <cellStyle name="Normal 30 2 4 2 2 2 3" xfId="35515" xr:uid="{00000000-0005-0000-0000-00008C820000}"/>
    <cellStyle name="Normal 30 2 4 2 2 2 3 2" xfId="35516" xr:uid="{00000000-0005-0000-0000-00008D820000}"/>
    <cellStyle name="Normal 30 2 4 2 2 2 3 2 2" xfId="35517" xr:uid="{00000000-0005-0000-0000-00008E820000}"/>
    <cellStyle name="Normal 30 2 4 2 2 2 3 2 2 2" xfId="35518" xr:uid="{00000000-0005-0000-0000-00008F820000}"/>
    <cellStyle name="Normal 30 2 4 2 2 2 3 2 3" xfId="35519" xr:uid="{00000000-0005-0000-0000-000090820000}"/>
    <cellStyle name="Normal 30 2 4 2 2 2 3 3" xfId="35520" xr:uid="{00000000-0005-0000-0000-000091820000}"/>
    <cellStyle name="Normal 30 2 4 2 2 2 3 3 2" xfId="35521" xr:uid="{00000000-0005-0000-0000-000092820000}"/>
    <cellStyle name="Normal 30 2 4 2 2 2 3 4" xfId="35522" xr:uid="{00000000-0005-0000-0000-000093820000}"/>
    <cellStyle name="Normal 30 2 4 2 2 2 4" xfId="35523" xr:uid="{00000000-0005-0000-0000-000094820000}"/>
    <cellStyle name="Normal 30 2 4 2 2 2 4 2" xfId="35524" xr:uid="{00000000-0005-0000-0000-000095820000}"/>
    <cellStyle name="Normal 30 2 4 2 2 2 4 2 2" xfId="35525" xr:uid="{00000000-0005-0000-0000-000096820000}"/>
    <cellStyle name="Normal 30 2 4 2 2 2 4 2 2 2" xfId="35526" xr:uid="{00000000-0005-0000-0000-000097820000}"/>
    <cellStyle name="Normal 30 2 4 2 2 2 4 2 3" xfId="35527" xr:uid="{00000000-0005-0000-0000-000098820000}"/>
    <cellStyle name="Normal 30 2 4 2 2 2 4 3" xfId="35528" xr:uid="{00000000-0005-0000-0000-000099820000}"/>
    <cellStyle name="Normal 30 2 4 2 2 2 4 3 2" xfId="35529" xr:uid="{00000000-0005-0000-0000-00009A820000}"/>
    <cellStyle name="Normal 30 2 4 2 2 2 4 4" xfId="35530" xr:uid="{00000000-0005-0000-0000-00009B820000}"/>
    <cellStyle name="Normal 30 2 4 2 2 2 5" xfId="35531" xr:uid="{00000000-0005-0000-0000-00009C820000}"/>
    <cellStyle name="Normal 30 2 4 2 2 2 5 2" xfId="35532" xr:uid="{00000000-0005-0000-0000-00009D820000}"/>
    <cellStyle name="Normal 30 2 4 2 2 2 5 2 2" xfId="35533" xr:uid="{00000000-0005-0000-0000-00009E820000}"/>
    <cellStyle name="Normal 30 2 4 2 2 2 5 3" xfId="35534" xr:uid="{00000000-0005-0000-0000-00009F820000}"/>
    <cellStyle name="Normal 30 2 4 2 2 2 6" xfId="35535" xr:uid="{00000000-0005-0000-0000-0000A0820000}"/>
    <cellStyle name="Normal 30 2 4 2 2 2 6 2" xfId="35536" xr:uid="{00000000-0005-0000-0000-0000A1820000}"/>
    <cellStyle name="Normal 30 2 4 2 2 2 7" xfId="35537" xr:uid="{00000000-0005-0000-0000-0000A2820000}"/>
    <cellStyle name="Normal 30 2 4 2 2 3" xfId="35538" xr:uid="{00000000-0005-0000-0000-0000A3820000}"/>
    <cellStyle name="Normal 30 2 4 2 2 3 2" xfId="35539" xr:uid="{00000000-0005-0000-0000-0000A4820000}"/>
    <cellStyle name="Normal 30 2 4 2 2 3 2 2" xfId="35540" xr:uid="{00000000-0005-0000-0000-0000A5820000}"/>
    <cellStyle name="Normal 30 2 4 2 2 3 2 2 2" xfId="35541" xr:uid="{00000000-0005-0000-0000-0000A6820000}"/>
    <cellStyle name="Normal 30 2 4 2 2 3 2 2 2 2" xfId="35542" xr:uid="{00000000-0005-0000-0000-0000A7820000}"/>
    <cellStyle name="Normal 30 2 4 2 2 3 2 2 3" xfId="35543" xr:uid="{00000000-0005-0000-0000-0000A8820000}"/>
    <cellStyle name="Normal 30 2 4 2 2 3 2 3" xfId="35544" xr:uid="{00000000-0005-0000-0000-0000A9820000}"/>
    <cellStyle name="Normal 30 2 4 2 2 3 2 3 2" xfId="35545" xr:uid="{00000000-0005-0000-0000-0000AA820000}"/>
    <cellStyle name="Normal 30 2 4 2 2 3 2 4" xfId="35546" xr:uid="{00000000-0005-0000-0000-0000AB820000}"/>
    <cellStyle name="Normal 30 2 4 2 2 3 3" xfId="35547" xr:uid="{00000000-0005-0000-0000-0000AC820000}"/>
    <cellStyle name="Normal 30 2 4 2 2 3 3 2" xfId="35548" xr:uid="{00000000-0005-0000-0000-0000AD820000}"/>
    <cellStyle name="Normal 30 2 4 2 2 3 3 2 2" xfId="35549" xr:uid="{00000000-0005-0000-0000-0000AE820000}"/>
    <cellStyle name="Normal 30 2 4 2 2 3 3 2 2 2" xfId="35550" xr:uid="{00000000-0005-0000-0000-0000AF820000}"/>
    <cellStyle name="Normal 30 2 4 2 2 3 3 2 3" xfId="35551" xr:uid="{00000000-0005-0000-0000-0000B0820000}"/>
    <cellStyle name="Normal 30 2 4 2 2 3 3 3" xfId="35552" xr:uid="{00000000-0005-0000-0000-0000B1820000}"/>
    <cellStyle name="Normal 30 2 4 2 2 3 3 3 2" xfId="35553" xr:uid="{00000000-0005-0000-0000-0000B2820000}"/>
    <cellStyle name="Normal 30 2 4 2 2 3 3 4" xfId="35554" xr:uid="{00000000-0005-0000-0000-0000B3820000}"/>
    <cellStyle name="Normal 30 2 4 2 2 3 4" xfId="35555" xr:uid="{00000000-0005-0000-0000-0000B4820000}"/>
    <cellStyle name="Normal 30 2 4 2 2 3 4 2" xfId="35556" xr:uid="{00000000-0005-0000-0000-0000B5820000}"/>
    <cellStyle name="Normal 30 2 4 2 2 3 4 2 2" xfId="35557" xr:uid="{00000000-0005-0000-0000-0000B6820000}"/>
    <cellStyle name="Normal 30 2 4 2 2 3 4 3" xfId="35558" xr:uid="{00000000-0005-0000-0000-0000B7820000}"/>
    <cellStyle name="Normal 30 2 4 2 2 3 5" xfId="35559" xr:uid="{00000000-0005-0000-0000-0000B8820000}"/>
    <cellStyle name="Normal 30 2 4 2 2 3 5 2" xfId="35560" xr:uid="{00000000-0005-0000-0000-0000B9820000}"/>
    <cellStyle name="Normal 30 2 4 2 2 3 6" xfId="35561" xr:uid="{00000000-0005-0000-0000-0000BA820000}"/>
    <cellStyle name="Normal 30 2 4 2 2 4" xfId="35562" xr:uid="{00000000-0005-0000-0000-0000BB820000}"/>
    <cellStyle name="Normal 30 2 4 2 2 4 2" xfId="35563" xr:uid="{00000000-0005-0000-0000-0000BC820000}"/>
    <cellStyle name="Normal 30 2 4 2 2 4 2 2" xfId="35564" xr:uid="{00000000-0005-0000-0000-0000BD820000}"/>
    <cellStyle name="Normal 30 2 4 2 2 4 2 2 2" xfId="35565" xr:uid="{00000000-0005-0000-0000-0000BE820000}"/>
    <cellStyle name="Normal 30 2 4 2 2 4 2 3" xfId="35566" xr:uid="{00000000-0005-0000-0000-0000BF820000}"/>
    <cellStyle name="Normal 30 2 4 2 2 4 3" xfId="35567" xr:uid="{00000000-0005-0000-0000-0000C0820000}"/>
    <cellStyle name="Normal 30 2 4 2 2 4 3 2" xfId="35568" xr:uid="{00000000-0005-0000-0000-0000C1820000}"/>
    <cellStyle name="Normal 30 2 4 2 2 4 4" xfId="35569" xr:uid="{00000000-0005-0000-0000-0000C2820000}"/>
    <cellStyle name="Normal 30 2 4 2 2 5" xfId="35570" xr:uid="{00000000-0005-0000-0000-0000C3820000}"/>
    <cellStyle name="Normal 30 2 4 2 2 5 2" xfId="35571" xr:uid="{00000000-0005-0000-0000-0000C4820000}"/>
    <cellStyle name="Normal 30 2 4 2 2 5 2 2" xfId="35572" xr:uid="{00000000-0005-0000-0000-0000C5820000}"/>
    <cellStyle name="Normal 30 2 4 2 2 5 2 2 2" xfId="35573" xr:uid="{00000000-0005-0000-0000-0000C6820000}"/>
    <cellStyle name="Normal 30 2 4 2 2 5 2 3" xfId="35574" xr:uid="{00000000-0005-0000-0000-0000C7820000}"/>
    <cellStyle name="Normal 30 2 4 2 2 5 3" xfId="35575" xr:uid="{00000000-0005-0000-0000-0000C8820000}"/>
    <cellStyle name="Normal 30 2 4 2 2 5 3 2" xfId="35576" xr:uid="{00000000-0005-0000-0000-0000C9820000}"/>
    <cellStyle name="Normal 30 2 4 2 2 5 4" xfId="35577" xr:uid="{00000000-0005-0000-0000-0000CA820000}"/>
    <cellStyle name="Normal 30 2 4 2 2 6" xfId="35578" xr:uid="{00000000-0005-0000-0000-0000CB820000}"/>
    <cellStyle name="Normal 30 2 4 2 2 6 2" xfId="35579" xr:uid="{00000000-0005-0000-0000-0000CC820000}"/>
    <cellStyle name="Normal 30 2 4 2 2 6 2 2" xfId="35580" xr:uid="{00000000-0005-0000-0000-0000CD820000}"/>
    <cellStyle name="Normal 30 2 4 2 2 6 3" xfId="35581" xr:uid="{00000000-0005-0000-0000-0000CE820000}"/>
    <cellStyle name="Normal 30 2 4 2 2 7" xfId="35582" xr:uid="{00000000-0005-0000-0000-0000CF820000}"/>
    <cellStyle name="Normal 30 2 4 2 2 7 2" xfId="35583" xr:uid="{00000000-0005-0000-0000-0000D0820000}"/>
    <cellStyle name="Normal 30 2 4 2 2 8" xfId="35584" xr:uid="{00000000-0005-0000-0000-0000D1820000}"/>
    <cellStyle name="Normal 30 2 4 2 3" xfId="35585" xr:uid="{00000000-0005-0000-0000-0000D2820000}"/>
    <cellStyle name="Normal 30 2 4 2 3 2" xfId="35586" xr:uid="{00000000-0005-0000-0000-0000D3820000}"/>
    <cellStyle name="Normal 30 2 4 2 3 2 2" xfId="35587" xr:uid="{00000000-0005-0000-0000-0000D4820000}"/>
    <cellStyle name="Normal 30 2 4 2 3 2 2 2" xfId="35588" xr:uid="{00000000-0005-0000-0000-0000D5820000}"/>
    <cellStyle name="Normal 30 2 4 2 3 2 2 2 2" xfId="35589" xr:uid="{00000000-0005-0000-0000-0000D6820000}"/>
    <cellStyle name="Normal 30 2 4 2 3 2 2 2 2 2" xfId="35590" xr:uid="{00000000-0005-0000-0000-0000D7820000}"/>
    <cellStyle name="Normal 30 2 4 2 3 2 2 2 3" xfId="35591" xr:uid="{00000000-0005-0000-0000-0000D8820000}"/>
    <cellStyle name="Normal 30 2 4 2 3 2 2 3" xfId="35592" xr:uid="{00000000-0005-0000-0000-0000D9820000}"/>
    <cellStyle name="Normal 30 2 4 2 3 2 2 3 2" xfId="35593" xr:uid="{00000000-0005-0000-0000-0000DA820000}"/>
    <cellStyle name="Normal 30 2 4 2 3 2 2 4" xfId="35594" xr:uid="{00000000-0005-0000-0000-0000DB820000}"/>
    <cellStyle name="Normal 30 2 4 2 3 2 3" xfId="35595" xr:uid="{00000000-0005-0000-0000-0000DC820000}"/>
    <cellStyle name="Normal 30 2 4 2 3 2 3 2" xfId="35596" xr:uid="{00000000-0005-0000-0000-0000DD820000}"/>
    <cellStyle name="Normal 30 2 4 2 3 2 3 2 2" xfId="35597" xr:uid="{00000000-0005-0000-0000-0000DE820000}"/>
    <cellStyle name="Normal 30 2 4 2 3 2 3 2 2 2" xfId="35598" xr:uid="{00000000-0005-0000-0000-0000DF820000}"/>
    <cellStyle name="Normal 30 2 4 2 3 2 3 2 3" xfId="35599" xr:uid="{00000000-0005-0000-0000-0000E0820000}"/>
    <cellStyle name="Normal 30 2 4 2 3 2 3 3" xfId="35600" xr:uid="{00000000-0005-0000-0000-0000E1820000}"/>
    <cellStyle name="Normal 30 2 4 2 3 2 3 3 2" xfId="35601" xr:uid="{00000000-0005-0000-0000-0000E2820000}"/>
    <cellStyle name="Normal 30 2 4 2 3 2 3 4" xfId="35602" xr:uid="{00000000-0005-0000-0000-0000E3820000}"/>
    <cellStyle name="Normal 30 2 4 2 3 2 4" xfId="35603" xr:uid="{00000000-0005-0000-0000-0000E4820000}"/>
    <cellStyle name="Normal 30 2 4 2 3 2 4 2" xfId="35604" xr:uid="{00000000-0005-0000-0000-0000E5820000}"/>
    <cellStyle name="Normal 30 2 4 2 3 2 4 2 2" xfId="35605" xr:uid="{00000000-0005-0000-0000-0000E6820000}"/>
    <cellStyle name="Normal 30 2 4 2 3 2 4 3" xfId="35606" xr:uid="{00000000-0005-0000-0000-0000E7820000}"/>
    <cellStyle name="Normal 30 2 4 2 3 2 5" xfId="35607" xr:uid="{00000000-0005-0000-0000-0000E8820000}"/>
    <cellStyle name="Normal 30 2 4 2 3 2 5 2" xfId="35608" xr:uid="{00000000-0005-0000-0000-0000E9820000}"/>
    <cellStyle name="Normal 30 2 4 2 3 2 6" xfId="35609" xr:uid="{00000000-0005-0000-0000-0000EA820000}"/>
    <cellStyle name="Normal 30 2 4 2 3 3" xfId="35610" xr:uid="{00000000-0005-0000-0000-0000EB820000}"/>
    <cellStyle name="Normal 30 2 4 2 3 3 2" xfId="35611" xr:uid="{00000000-0005-0000-0000-0000EC820000}"/>
    <cellStyle name="Normal 30 2 4 2 3 3 2 2" xfId="35612" xr:uid="{00000000-0005-0000-0000-0000ED820000}"/>
    <cellStyle name="Normal 30 2 4 2 3 3 2 2 2" xfId="35613" xr:uid="{00000000-0005-0000-0000-0000EE820000}"/>
    <cellStyle name="Normal 30 2 4 2 3 3 2 3" xfId="35614" xr:uid="{00000000-0005-0000-0000-0000EF820000}"/>
    <cellStyle name="Normal 30 2 4 2 3 3 3" xfId="35615" xr:uid="{00000000-0005-0000-0000-0000F0820000}"/>
    <cellStyle name="Normal 30 2 4 2 3 3 3 2" xfId="35616" xr:uid="{00000000-0005-0000-0000-0000F1820000}"/>
    <cellStyle name="Normal 30 2 4 2 3 3 4" xfId="35617" xr:uid="{00000000-0005-0000-0000-0000F2820000}"/>
    <cellStyle name="Normal 30 2 4 2 3 4" xfId="35618" xr:uid="{00000000-0005-0000-0000-0000F3820000}"/>
    <cellStyle name="Normal 30 2 4 2 3 4 2" xfId="35619" xr:uid="{00000000-0005-0000-0000-0000F4820000}"/>
    <cellStyle name="Normal 30 2 4 2 3 4 2 2" xfId="35620" xr:uid="{00000000-0005-0000-0000-0000F5820000}"/>
    <cellStyle name="Normal 30 2 4 2 3 4 2 2 2" xfId="35621" xr:uid="{00000000-0005-0000-0000-0000F6820000}"/>
    <cellStyle name="Normal 30 2 4 2 3 4 2 3" xfId="35622" xr:uid="{00000000-0005-0000-0000-0000F7820000}"/>
    <cellStyle name="Normal 30 2 4 2 3 4 3" xfId="35623" xr:uid="{00000000-0005-0000-0000-0000F8820000}"/>
    <cellStyle name="Normal 30 2 4 2 3 4 3 2" xfId="35624" xr:uid="{00000000-0005-0000-0000-0000F9820000}"/>
    <cellStyle name="Normal 30 2 4 2 3 4 4" xfId="35625" xr:uid="{00000000-0005-0000-0000-0000FA820000}"/>
    <cellStyle name="Normal 30 2 4 2 3 5" xfId="35626" xr:uid="{00000000-0005-0000-0000-0000FB820000}"/>
    <cellStyle name="Normal 30 2 4 2 3 5 2" xfId="35627" xr:uid="{00000000-0005-0000-0000-0000FC820000}"/>
    <cellStyle name="Normal 30 2 4 2 3 5 2 2" xfId="35628" xr:uid="{00000000-0005-0000-0000-0000FD820000}"/>
    <cellStyle name="Normal 30 2 4 2 3 5 3" xfId="35629" xr:uid="{00000000-0005-0000-0000-0000FE820000}"/>
    <cellStyle name="Normal 30 2 4 2 3 6" xfId="35630" xr:uid="{00000000-0005-0000-0000-0000FF820000}"/>
    <cellStyle name="Normal 30 2 4 2 3 6 2" xfId="35631" xr:uid="{00000000-0005-0000-0000-000000830000}"/>
    <cellStyle name="Normal 30 2 4 2 3 7" xfId="35632" xr:uid="{00000000-0005-0000-0000-000001830000}"/>
    <cellStyle name="Normal 30 2 4 2 4" xfId="35633" xr:uid="{00000000-0005-0000-0000-000002830000}"/>
    <cellStyle name="Normal 30 2 4 2 4 2" xfId="35634" xr:uid="{00000000-0005-0000-0000-000003830000}"/>
    <cellStyle name="Normal 30 2 4 2 4 2 2" xfId="35635" xr:uid="{00000000-0005-0000-0000-000004830000}"/>
    <cellStyle name="Normal 30 2 4 2 4 2 2 2" xfId="35636" xr:uid="{00000000-0005-0000-0000-000005830000}"/>
    <cellStyle name="Normal 30 2 4 2 4 2 2 2 2" xfId="35637" xr:uid="{00000000-0005-0000-0000-000006830000}"/>
    <cellStyle name="Normal 30 2 4 2 4 2 2 3" xfId="35638" xr:uid="{00000000-0005-0000-0000-000007830000}"/>
    <cellStyle name="Normal 30 2 4 2 4 2 3" xfId="35639" xr:uid="{00000000-0005-0000-0000-000008830000}"/>
    <cellStyle name="Normal 30 2 4 2 4 2 3 2" xfId="35640" xr:uid="{00000000-0005-0000-0000-000009830000}"/>
    <cellStyle name="Normal 30 2 4 2 4 2 4" xfId="35641" xr:uid="{00000000-0005-0000-0000-00000A830000}"/>
    <cellStyle name="Normal 30 2 4 2 4 3" xfId="35642" xr:uid="{00000000-0005-0000-0000-00000B830000}"/>
    <cellStyle name="Normal 30 2 4 2 4 3 2" xfId="35643" xr:uid="{00000000-0005-0000-0000-00000C830000}"/>
    <cellStyle name="Normal 30 2 4 2 4 3 2 2" xfId="35644" xr:uid="{00000000-0005-0000-0000-00000D830000}"/>
    <cellStyle name="Normal 30 2 4 2 4 3 2 2 2" xfId="35645" xr:uid="{00000000-0005-0000-0000-00000E830000}"/>
    <cellStyle name="Normal 30 2 4 2 4 3 2 3" xfId="35646" xr:uid="{00000000-0005-0000-0000-00000F830000}"/>
    <cellStyle name="Normal 30 2 4 2 4 3 3" xfId="35647" xr:uid="{00000000-0005-0000-0000-000010830000}"/>
    <cellStyle name="Normal 30 2 4 2 4 3 3 2" xfId="35648" xr:uid="{00000000-0005-0000-0000-000011830000}"/>
    <cellStyle name="Normal 30 2 4 2 4 3 4" xfId="35649" xr:uid="{00000000-0005-0000-0000-000012830000}"/>
    <cellStyle name="Normal 30 2 4 2 4 4" xfId="35650" xr:uid="{00000000-0005-0000-0000-000013830000}"/>
    <cellStyle name="Normal 30 2 4 2 4 4 2" xfId="35651" xr:uid="{00000000-0005-0000-0000-000014830000}"/>
    <cellStyle name="Normal 30 2 4 2 4 4 2 2" xfId="35652" xr:uid="{00000000-0005-0000-0000-000015830000}"/>
    <cellStyle name="Normal 30 2 4 2 4 4 3" xfId="35653" xr:uid="{00000000-0005-0000-0000-000016830000}"/>
    <cellStyle name="Normal 30 2 4 2 4 5" xfId="35654" xr:uid="{00000000-0005-0000-0000-000017830000}"/>
    <cellStyle name="Normal 30 2 4 2 4 5 2" xfId="35655" xr:uid="{00000000-0005-0000-0000-000018830000}"/>
    <cellStyle name="Normal 30 2 4 2 4 6" xfId="35656" xr:uid="{00000000-0005-0000-0000-000019830000}"/>
    <cellStyle name="Normal 30 2 4 2 5" xfId="35657" xr:uid="{00000000-0005-0000-0000-00001A830000}"/>
    <cellStyle name="Normal 30 2 4 2 5 2" xfId="35658" xr:uid="{00000000-0005-0000-0000-00001B830000}"/>
    <cellStyle name="Normal 30 2 4 2 5 2 2" xfId="35659" xr:uid="{00000000-0005-0000-0000-00001C830000}"/>
    <cellStyle name="Normal 30 2 4 2 5 2 2 2" xfId="35660" xr:uid="{00000000-0005-0000-0000-00001D830000}"/>
    <cellStyle name="Normal 30 2 4 2 5 2 3" xfId="35661" xr:uid="{00000000-0005-0000-0000-00001E830000}"/>
    <cellStyle name="Normal 30 2 4 2 5 3" xfId="35662" xr:uid="{00000000-0005-0000-0000-00001F830000}"/>
    <cellStyle name="Normal 30 2 4 2 5 3 2" xfId="35663" xr:uid="{00000000-0005-0000-0000-000020830000}"/>
    <cellStyle name="Normal 30 2 4 2 5 4" xfId="35664" xr:uid="{00000000-0005-0000-0000-000021830000}"/>
    <cellStyle name="Normal 30 2 4 2 6" xfId="35665" xr:uid="{00000000-0005-0000-0000-000022830000}"/>
    <cellStyle name="Normal 30 2 4 2 6 2" xfId="35666" xr:uid="{00000000-0005-0000-0000-000023830000}"/>
    <cellStyle name="Normal 30 2 4 2 6 2 2" xfId="35667" xr:uid="{00000000-0005-0000-0000-000024830000}"/>
    <cellStyle name="Normal 30 2 4 2 6 2 2 2" xfId="35668" xr:uid="{00000000-0005-0000-0000-000025830000}"/>
    <cellStyle name="Normal 30 2 4 2 6 2 3" xfId="35669" xr:uid="{00000000-0005-0000-0000-000026830000}"/>
    <cellStyle name="Normal 30 2 4 2 6 3" xfId="35670" xr:uid="{00000000-0005-0000-0000-000027830000}"/>
    <cellStyle name="Normal 30 2 4 2 6 3 2" xfId="35671" xr:uid="{00000000-0005-0000-0000-000028830000}"/>
    <cellStyle name="Normal 30 2 4 2 6 4" xfId="35672" xr:uid="{00000000-0005-0000-0000-000029830000}"/>
    <cellStyle name="Normal 30 2 4 2 7" xfId="35673" xr:uid="{00000000-0005-0000-0000-00002A830000}"/>
    <cellStyle name="Normal 30 2 4 2 7 2" xfId="35674" xr:uid="{00000000-0005-0000-0000-00002B830000}"/>
    <cellStyle name="Normal 30 2 4 2 7 2 2" xfId="35675" xr:uid="{00000000-0005-0000-0000-00002C830000}"/>
    <cellStyle name="Normal 30 2 4 2 7 3" xfId="35676" xr:uid="{00000000-0005-0000-0000-00002D830000}"/>
    <cellStyle name="Normal 30 2 4 2 8" xfId="35677" xr:uid="{00000000-0005-0000-0000-00002E830000}"/>
    <cellStyle name="Normal 30 2 4 2 8 2" xfId="35678" xr:uid="{00000000-0005-0000-0000-00002F830000}"/>
    <cellStyle name="Normal 30 2 4 2 9" xfId="35679" xr:uid="{00000000-0005-0000-0000-000030830000}"/>
    <cellStyle name="Normal 30 2 4 2 9 2" xfId="35680" xr:uid="{00000000-0005-0000-0000-000031830000}"/>
    <cellStyle name="Normal 30 2 4 3" xfId="35681" xr:uid="{00000000-0005-0000-0000-000032830000}"/>
    <cellStyle name="Normal 30 2 4 3 2" xfId="35682" xr:uid="{00000000-0005-0000-0000-000033830000}"/>
    <cellStyle name="Normal 30 2 4 3 2 2" xfId="35683" xr:uid="{00000000-0005-0000-0000-000034830000}"/>
    <cellStyle name="Normal 30 2 4 3 2 2 2" xfId="35684" xr:uid="{00000000-0005-0000-0000-000035830000}"/>
    <cellStyle name="Normal 30 2 4 3 2 2 2 2" xfId="35685" xr:uid="{00000000-0005-0000-0000-000036830000}"/>
    <cellStyle name="Normal 30 2 4 3 2 2 2 2 2" xfId="35686" xr:uid="{00000000-0005-0000-0000-000037830000}"/>
    <cellStyle name="Normal 30 2 4 3 2 2 2 2 2 2" xfId="35687" xr:uid="{00000000-0005-0000-0000-000038830000}"/>
    <cellStyle name="Normal 30 2 4 3 2 2 2 2 3" xfId="35688" xr:uid="{00000000-0005-0000-0000-000039830000}"/>
    <cellStyle name="Normal 30 2 4 3 2 2 2 3" xfId="35689" xr:uid="{00000000-0005-0000-0000-00003A830000}"/>
    <cellStyle name="Normal 30 2 4 3 2 2 2 3 2" xfId="35690" xr:uid="{00000000-0005-0000-0000-00003B830000}"/>
    <cellStyle name="Normal 30 2 4 3 2 2 2 4" xfId="35691" xr:uid="{00000000-0005-0000-0000-00003C830000}"/>
    <cellStyle name="Normal 30 2 4 3 2 2 3" xfId="35692" xr:uid="{00000000-0005-0000-0000-00003D830000}"/>
    <cellStyle name="Normal 30 2 4 3 2 2 3 2" xfId="35693" xr:uid="{00000000-0005-0000-0000-00003E830000}"/>
    <cellStyle name="Normal 30 2 4 3 2 2 3 2 2" xfId="35694" xr:uid="{00000000-0005-0000-0000-00003F830000}"/>
    <cellStyle name="Normal 30 2 4 3 2 2 3 2 2 2" xfId="35695" xr:uid="{00000000-0005-0000-0000-000040830000}"/>
    <cellStyle name="Normal 30 2 4 3 2 2 3 2 3" xfId="35696" xr:uid="{00000000-0005-0000-0000-000041830000}"/>
    <cellStyle name="Normal 30 2 4 3 2 2 3 3" xfId="35697" xr:uid="{00000000-0005-0000-0000-000042830000}"/>
    <cellStyle name="Normal 30 2 4 3 2 2 3 3 2" xfId="35698" xr:uid="{00000000-0005-0000-0000-000043830000}"/>
    <cellStyle name="Normal 30 2 4 3 2 2 3 4" xfId="35699" xr:uid="{00000000-0005-0000-0000-000044830000}"/>
    <cellStyle name="Normal 30 2 4 3 2 2 4" xfId="35700" xr:uid="{00000000-0005-0000-0000-000045830000}"/>
    <cellStyle name="Normal 30 2 4 3 2 2 4 2" xfId="35701" xr:uid="{00000000-0005-0000-0000-000046830000}"/>
    <cellStyle name="Normal 30 2 4 3 2 2 4 2 2" xfId="35702" xr:uid="{00000000-0005-0000-0000-000047830000}"/>
    <cellStyle name="Normal 30 2 4 3 2 2 4 3" xfId="35703" xr:uid="{00000000-0005-0000-0000-000048830000}"/>
    <cellStyle name="Normal 30 2 4 3 2 2 5" xfId="35704" xr:uid="{00000000-0005-0000-0000-000049830000}"/>
    <cellStyle name="Normal 30 2 4 3 2 2 5 2" xfId="35705" xr:uid="{00000000-0005-0000-0000-00004A830000}"/>
    <cellStyle name="Normal 30 2 4 3 2 2 6" xfId="35706" xr:uid="{00000000-0005-0000-0000-00004B830000}"/>
    <cellStyle name="Normal 30 2 4 3 2 3" xfId="35707" xr:uid="{00000000-0005-0000-0000-00004C830000}"/>
    <cellStyle name="Normal 30 2 4 3 2 3 2" xfId="35708" xr:uid="{00000000-0005-0000-0000-00004D830000}"/>
    <cellStyle name="Normal 30 2 4 3 2 3 2 2" xfId="35709" xr:uid="{00000000-0005-0000-0000-00004E830000}"/>
    <cellStyle name="Normal 30 2 4 3 2 3 2 2 2" xfId="35710" xr:uid="{00000000-0005-0000-0000-00004F830000}"/>
    <cellStyle name="Normal 30 2 4 3 2 3 2 3" xfId="35711" xr:uid="{00000000-0005-0000-0000-000050830000}"/>
    <cellStyle name="Normal 30 2 4 3 2 3 3" xfId="35712" xr:uid="{00000000-0005-0000-0000-000051830000}"/>
    <cellStyle name="Normal 30 2 4 3 2 3 3 2" xfId="35713" xr:uid="{00000000-0005-0000-0000-000052830000}"/>
    <cellStyle name="Normal 30 2 4 3 2 3 4" xfId="35714" xr:uid="{00000000-0005-0000-0000-000053830000}"/>
    <cellStyle name="Normal 30 2 4 3 2 4" xfId="35715" xr:uid="{00000000-0005-0000-0000-000054830000}"/>
    <cellStyle name="Normal 30 2 4 3 2 4 2" xfId="35716" xr:uid="{00000000-0005-0000-0000-000055830000}"/>
    <cellStyle name="Normal 30 2 4 3 2 4 2 2" xfId="35717" xr:uid="{00000000-0005-0000-0000-000056830000}"/>
    <cellStyle name="Normal 30 2 4 3 2 4 2 2 2" xfId="35718" xr:uid="{00000000-0005-0000-0000-000057830000}"/>
    <cellStyle name="Normal 30 2 4 3 2 4 2 3" xfId="35719" xr:uid="{00000000-0005-0000-0000-000058830000}"/>
    <cellStyle name="Normal 30 2 4 3 2 4 3" xfId="35720" xr:uid="{00000000-0005-0000-0000-000059830000}"/>
    <cellStyle name="Normal 30 2 4 3 2 4 3 2" xfId="35721" xr:uid="{00000000-0005-0000-0000-00005A830000}"/>
    <cellStyle name="Normal 30 2 4 3 2 4 4" xfId="35722" xr:uid="{00000000-0005-0000-0000-00005B830000}"/>
    <cellStyle name="Normal 30 2 4 3 2 5" xfId="35723" xr:uid="{00000000-0005-0000-0000-00005C830000}"/>
    <cellStyle name="Normal 30 2 4 3 2 5 2" xfId="35724" xr:uid="{00000000-0005-0000-0000-00005D830000}"/>
    <cellStyle name="Normal 30 2 4 3 2 5 2 2" xfId="35725" xr:uid="{00000000-0005-0000-0000-00005E830000}"/>
    <cellStyle name="Normal 30 2 4 3 2 5 3" xfId="35726" xr:uid="{00000000-0005-0000-0000-00005F830000}"/>
    <cellStyle name="Normal 30 2 4 3 2 6" xfId="35727" xr:uid="{00000000-0005-0000-0000-000060830000}"/>
    <cellStyle name="Normal 30 2 4 3 2 6 2" xfId="35728" xr:uid="{00000000-0005-0000-0000-000061830000}"/>
    <cellStyle name="Normal 30 2 4 3 2 7" xfId="35729" xr:uid="{00000000-0005-0000-0000-000062830000}"/>
    <cellStyle name="Normal 30 2 4 3 3" xfId="35730" xr:uid="{00000000-0005-0000-0000-000063830000}"/>
    <cellStyle name="Normal 30 2 4 3 3 2" xfId="35731" xr:uid="{00000000-0005-0000-0000-000064830000}"/>
    <cellStyle name="Normal 30 2 4 3 3 2 2" xfId="35732" xr:uid="{00000000-0005-0000-0000-000065830000}"/>
    <cellStyle name="Normal 30 2 4 3 3 2 2 2" xfId="35733" xr:uid="{00000000-0005-0000-0000-000066830000}"/>
    <cellStyle name="Normal 30 2 4 3 3 2 2 2 2" xfId="35734" xr:uid="{00000000-0005-0000-0000-000067830000}"/>
    <cellStyle name="Normal 30 2 4 3 3 2 2 3" xfId="35735" xr:uid="{00000000-0005-0000-0000-000068830000}"/>
    <cellStyle name="Normal 30 2 4 3 3 2 3" xfId="35736" xr:uid="{00000000-0005-0000-0000-000069830000}"/>
    <cellStyle name="Normal 30 2 4 3 3 2 3 2" xfId="35737" xr:uid="{00000000-0005-0000-0000-00006A830000}"/>
    <cellStyle name="Normal 30 2 4 3 3 2 4" xfId="35738" xr:uid="{00000000-0005-0000-0000-00006B830000}"/>
    <cellStyle name="Normal 30 2 4 3 3 3" xfId="35739" xr:uid="{00000000-0005-0000-0000-00006C830000}"/>
    <cellStyle name="Normal 30 2 4 3 3 3 2" xfId="35740" xr:uid="{00000000-0005-0000-0000-00006D830000}"/>
    <cellStyle name="Normal 30 2 4 3 3 3 2 2" xfId="35741" xr:uid="{00000000-0005-0000-0000-00006E830000}"/>
    <cellStyle name="Normal 30 2 4 3 3 3 2 2 2" xfId="35742" xr:uid="{00000000-0005-0000-0000-00006F830000}"/>
    <cellStyle name="Normal 30 2 4 3 3 3 2 3" xfId="35743" xr:uid="{00000000-0005-0000-0000-000070830000}"/>
    <cellStyle name="Normal 30 2 4 3 3 3 3" xfId="35744" xr:uid="{00000000-0005-0000-0000-000071830000}"/>
    <cellStyle name="Normal 30 2 4 3 3 3 3 2" xfId="35745" xr:uid="{00000000-0005-0000-0000-000072830000}"/>
    <cellStyle name="Normal 30 2 4 3 3 3 4" xfId="35746" xr:uid="{00000000-0005-0000-0000-000073830000}"/>
    <cellStyle name="Normal 30 2 4 3 3 4" xfId="35747" xr:uid="{00000000-0005-0000-0000-000074830000}"/>
    <cellStyle name="Normal 30 2 4 3 3 4 2" xfId="35748" xr:uid="{00000000-0005-0000-0000-000075830000}"/>
    <cellStyle name="Normal 30 2 4 3 3 4 2 2" xfId="35749" xr:uid="{00000000-0005-0000-0000-000076830000}"/>
    <cellStyle name="Normal 30 2 4 3 3 4 3" xfId="35750" xr:uid="{00000000-0005-0000-0000-000077830000}"/>
    <cellStyle name="Normal 30 2 4 3 3 5" xfId="35751" xr:uid="{00000000-0005-0000-0000-000078830000}"/>
    <cellStyle name="Normal 30 2 4 3 3 5 2" xfId="35752" xr:uid="{00000000-0005-0000-0000-000079830000}"/>
    <cellStyle name="Normal 30 2 4 3 3 6" xfId="35753" xr:uid="{00000000-0005-0000-0000-00007A830000}"/>
    <cellStyle name="Normal 30 2 4 3 4" xfId="35754" xr:uid="{00000000-0005-0000-0000-00007B830000}"/>
    <cellStyle name="Normal 30 2 4 3 4 2" xfId="35755" xr:uid="{00000000-0005-0000-0000-00007C830000}"/>
    <cellStyle name="Normal 30 2 4 3 4 2 2" xfId="35756" xr:uid="{00000000-0005-0000-0000-00007D830000}"/>
    <cellStyle name="Normal 30 2 4 3 4 2 2 2" xfId="35757" xr:uid="{00000000-0005-0000-0000-00007E830000}"/>
    <cellStyle name="Normal 30 2 4 3 4 2 3" xfId="35758" xr:uid="{00000000-0005-0000-0000-00007F830000}"/>
    <cellStyle name="Normal 30 2 4 3 4 3" xfId="35759" xr:uid="{00000000-0005-0000-0000-000080830000}"/>
    <cellStyle name="Normal 30 2 4 3 4 3 2" xfId="35760" xr:uid="{00000000-0005-0000-0000-000081830000}"/>
    <cellStyle name="Normal 30 2 4 3 4 4" xfId="35761" xr:uid="{00000000-0005-0000-0000-000082830000}"/>
    <cellStyle name="Normal 30 2 4 3 5" xfId="35762" xr:uid="{00000000-0005-0000-0000-000083830000}"/>
    <cellStyle name="Normal 30 2 4 3 5 2" xfId="35763" xr:uid="{00000000-0005-0000-0000-000084830000}"/>
    <cellStyle name="Normal 30 2 4 3 5 2 2" xfId="35764" xr:uid="{00000000-0005-0000-0000-000085830000}"/>
    <cellStyle name="Normal 30 2 4 3 5 2 2 2" xfId="35765" xr:uid="{00000000-0005-0000-0000-000086830000}"/>
    <cellStyle name="Normal 30 2 4 3 5 2 3" xfId="35766" xr:uid="{00000000-0005-0000-0000-000087830000}"/>
    <cellStyle name="Normal 30 2 4 3 5 3" xfId="35767" xr:uid="{00000000-0005-0000-0000-000088830000}"/>
    <cellStyle name="Normal 30 2 4 3 5 3 2" xfId="35768" xr:uid="{00000000-0005-0000-0000-000089830000}"/>
    <cellStyle name="Normal 30 2 4 3 5 4" xfId="35769" xr:uid="{00000000-0005-0000-0000-00008A830000}"/>
    <cellStyle name="Normal 30 2 4 3 6" xfId="35770" xr:uid="{00000000-0005-0000-0000-00008B830000}"/>
    <cellStyle name="Normal 30 2 4 3 6 2" xfId="35771" xr:uid="{00000000-0005-0000-0000-00008C830000}"/>
    <cellStyle name="Normal 30 2 4 3 6 2 2" xfId="35772" xr:uid="{00000000-0005-0000-0000-00008D830000}"/>
    <cellStyle name="Normal 30 2 4 3 6 3" xfId="35773" xr:uid="{00000000-0005-0000-0000-00008E830000}"/>
    <cellStyle name="Normal 30 2 4 3 7" xfId="35774" xr:uid="{00000000-0005-0000-0000-00008F830000}"/>
    <cellStyle name="Normal 30 2 4 3 7 2" xfId="35775" xr:uid="{00000000-0005-0000-0000-000090830000}"/>
    <cellStyle name="Normal 30 2 4 3 8" xfId="35776" xr:uid="{00000000-0005-0000-0000-000091830000}"/>
    <cellStyle name="Normal 30 2 4 4" xfId="35777" xr:uid="{00000000-0005-0000-0000-000092830000}"/>
    <cellStyle name="Normal 30 2 4 4 2" xfId="35778" xr:uid="{00000000-0005-0000-0000-000093830000}"/>
    <cellStyle name="Normal 30 2 4 4 2 2" xfId="35779" xr:uid="{00000000-0005-0000-0000-000094830000}"/>
    <cellStyle name="Normal 30 2 4 4 2 2 2" xfId="35780" xr:uid="{00000000-0005-0000-0000-000095830000}"/>
    <cellStyle name="Normal 30 2 4 4 2 2 2 2" xfId="35781" xr:uid="{00000000-0005-0000-0000-000096830000}"/>
    <cellStyle name="Normal 30 2 4 4 2 2 2 2 2" xfId="35782" xr:uid="{00000000-0005-0000-0000-000097830000}"/>
    <cellStyle name="Normal 30 2 4 4 2 2 2 3" xfId="35783" xr:uid="{00000000-0005-0000-0000-000098830000}"/>
    <cellStyle name="Normal 30 2 4 4 2 2 3" xfId="35784" xr:uid="{00000000-0005-0000-0000-000099830000}"/>
    <cellStyle name="Normal 30 2 4 4 2 2 3 2" xfId="35785" xr:uid="{00000000-0005-0000-0000-00009A830000}"/>
    <cellStyle name="Normal 30 2 4 4 2 2 4" xfId="35786" xr:uid="{00000000-0005-0000-0000-00009B830000}"/>
    <cellStyle name="Normal 30 2 4 4 2 3" xfId="35787" xr:uid="{00000000-0005-0000-0000-00009C830000}"/>
    <cellStyle name="Normal 30 2 4 4 2 3 2" xfId="35788" xr:uid="{00000000-0005-0000-0000-00009D830000}"/>
    <cellStyle name="Normal 30 2 4 4 2 3 2 2" xfId="35789" xr:uid="{00000000-0005-0000-0000-00009E830000}"/>
    <cellStyle name="Normal 30 2 4 4 2 3 2 2 2" xfId="35790" xr:uid="{00000000-0005-0000-0000-00009F830000}"/>
    <cellStyle name="Normal 30 2 4 4 2 3 2 3" xfId="35791" xr:uid="{00000000-0005-0000-0000-0000A0830000}"/>
    <cellStyle name="Normal 30 2 4 4 2 3 3" xfId="35792" xr:uid="{00000000-0005-0000-0000-0000A1830000}"/>
    <cellStyle name="Normal 30 2 4 4 2 3 3 2" xfId="35793" xr:uid="{00000000-0005-0000-0000-0000A2830000}"/>
    <cellStyle name="Normal 30 2 4 4 2 3 4" xfId="35794" xr:uid="{00000000-0005-0000-0000-0000A3830000}"/>
    <cellStyle name="Normal 30 2 4 4 2 4" xfId="35795" xr:uid="{00000000-0005-0000-0000-0000A4830000}"/>
    <cellStyle name="Normal 30 2 4 4 2 4 2" xfId="35796" xr:uid="{00000000-0005-0000-0000-0000A5830000}"/>
    <cellStyle name="Normal 30 2 4 4 2 4 2 2" xfId="35797" xr:uid="{00000000-0005-0000-0000-0000A6830000}"/>
    <cellStyle name="Normal 30 2 4 4 2 4 3" xfId="35798" xr:uid="{00000000-0005-0000-0000-0000A7830000}"/>
    <cellStyle name="Normal 30 2 4 4 2 5" xfId="35799" xr:uid="{00000000-0005-0000-0000-0000A8830000}"/>
    <cellStyle name="Normal 30 2 4 4 2 5 2" xfId="35800" xr:uid="{00000000-0005-0000-0000-0000A9830000}"/>
    <cellStyle name="Normal 30 2 4 4 2 6" xfId="35801" xr:uid="{00000000-0005-0000-0000-0000AA830000}"/>
    <cellStyle name="Normal 30 2 4 4 3" xfId="35802" xr:uid="{00000000-0005-0000-0000-0000AB830000}"/>
    <cellStyle name="Normal 30 2 4 4 3 2" xfId="35803" xr:uid="{00000000-0005-0000-0000-0000AC830000}"/>
    <cellStyle name="Normal 30 2 4 4 3 2 2" xfId="35804" xr:uid="{00000000-0005-0000-0000-0000AD830000}"/>
    <cellStyle name="Normal 30 2 4 4 3 2 2 2" xfId="35805" xr:uid="{00000000-0005-0000-0000-0000AE830000}"/>
    <cellStyle name="Normal 30 2 4 4 3 2 3" xfId="35806" xr:uid="{00000000-0005-0000-0000-0000AF830000}"/>
    <cellStyle name="Normal 30 2 4 4 3 3" xfId="35807" xr:uid="{00000000-0005-0000-0000-0000B0830000}"/>
    <cellStyle name="Normal 30 2 4 4 3 3 2" xfId="35808" xr:uid="{00000000-0005-0000-0000-0000B1830000}"/>
    <cellStyle name="Normal 30 2 4 4 3 4" xfId="35809" xr:uid="{00000000-0005-0000-0000-0000B2830000}"/>
    <cellStyle name="Normal 30 2 4 4 4" xfId="35810" xr:uid="{00000000-0005-0000-0000-0000B3830000}"/>
    <cellStyle name="Normal 30 2 4 4 4 2" xfId="35811" xr:uid="{00000000-0005-0000-0000-0000B4830000}"/>
    <cellStyle name="Normal 30 2 4 4 4 2 2" xfId="35812" xr:uid="{00000000-0005-0000-0000-0000B5830000}"/>
    <cellStyle name="Normal 30 2 4 4 4 2 2 2" xfId="35813" xr:uid="{00000000-0005-0000-0000-0000B6830000}"/>
    <cellStyle name="Normal 30 2 4 4 4 2 3" xfId="35814" xr:uid="{00000000-0005-0000-0000-0000B7830000}"/>
    <cellStyle name="Normal 30 2 4 4 4 3" xfId="35815" xr:uid="{00000000-0005-0000-0000-0000B8830000}"/>
    <cellStyle name="Normal 30 2 4 4 4 3 2" xfId="35816" xr:uid="{00000000-0005-0000-0000-0000B9830000}"/>
    <cellStyle name="Normal 30 2 4 4 4 4" xfId="35817" xr:uid="{00000000-0005-0000-0000-0000BA830000}"/>
    <cellStyle name="Normal 30 2 4 4 5" xfId="35818" xr:uid="{00000000-0005-0000-0000-0000BB830000}"/>
    <cellStyle name="Normal 30 2 4 4 5 2" xfId="35819" xr:uid="{00000000-0005-0000-0000-0000BC830000}"/>
    <cellStyle name="Normal 30 2 4 4 5 2 2" xfId="35820" xr:uid="{00000000-0005-0000-0000-0000BD830000}"/>
    <cellStyle name="Normal 30 2 4 4 5 3" xfId="35821" xr:uid="{00000000-0005-0000-0000-0000BE830000}"/>
    <cellStyle name="Normal 30 2 4 4 6" xfId="35822" xr:uid="{00000000-0005-0000-0000-0000BF830000}"/>
    <cellStyle name="Normal 30 2 4 4 6 2" xfId="35823" xr:uid="{00000000-0005-0000-0000-0000C0830000}"/>
    <cellStyle name="Normal 30 2 4 4 7" xfId="35824" xr:uid="{00000000-0005-0000-0000-0000C1830000}"/>
    <cellStyle name="Normal 30 2 4 5" xfId="35825" xr:uid="{00000000-0005-0000-0000-0000C2830000}"/>
    <cellStyle name="Normal 30 2 4 5 2" xfId="35826" xr:uid="{00000000-0005-0000-0000-0000C3830000}"/>
    <cellStyle name="Normal 30 2 4 5 2 2" xfId="35827" xr:uid="{00000000-0005-0000-0000-0000C4830000}"/>
    <cellStyle name="Normal 30 2 4 5 2 2 2" xfId="35828" xr:uid="{00000000-0005-0000-0000-0000C5830000}"/>
    <cellStyle name="Normal 30 2 4 5 2 2 2 2" xfId="35829" xr:uid="{00000000-0005-0000-0000-0000C6830000}"/>
    <cellStyle name="Normal 30 2 4 5 2 2 3" xfId="35830" xr:uid="{00000000-0005-0000-0000-0000C7830000}"/>
    <cellStyle name="Normal 30 2 4 5 2 3" xfId="35831" xr:uid="{00000000-0005-0000-0000-0000C8830000}"/>
    <cellStyle name="Normal 30 2 4 5 2 3 2" xfId="35832" xr:uid="{00000000-0005-0000-0000-0000C9830000}"/>
    <cellStyle name="Normal 30 2 4 5 2 4" xfId="35833" xr:uid="{00000000-0005-0000-0000-0000CA830000}"/>
    <cellStyle name="Normal 30 2 4 5 3" xfId="35834" xr:uid="{00000000-0005-0000-0000-0000CB830000}"/>
    <cellStyle name="Normal 30 2 4 5 3 2" xfId="35835" xr:uid="{00000000-0005-0000-0000-0000CC830000}"/>
    <cellStyle name="Normal 30 2 4 5 3 2 2" xfId="35836" xr:uid="{00000000-0005-0000-0000-0000CD830000}"/>
    <cellStyle name="Normal 30 2 4 5 3 2 2 2" xfId="35837" xr:uid="{00000000-0005-0000-0000-0000CE830000}"/>
    <cellStyle name="Normal 30 2 4 5 3 2 3" xfId="35838" xr:uid="{00000000-0005-0000-0000-0000CF830000}"/>
    <cellStyle name="Normal 30 2 4 5 3 3" xfId="35839" xr:uid="{00000000-0005-0000-0000-0000D0830000}"/>
    <cellStyle name="Normal 30 2 4 5 3 3 2" xfId="35840" xr:uid="{00000000-0005-0000-0000-0000D1830000}"/>
    <cellStyle name="Normal 30 2 4 5 3 4" xfId="35841" xr:uid="{00000000-0005-0000-0000-0000D2830000}"/>
    <cellStyle name="Normal 30 2 4 5 4" xfId="35842" xr:uid="{00000000-0005-0000-0000-0000D3830000}"/>
    <cellStyle name="Normal 30 2 4 5 4 2" xfId="35843" xr:uid="{00000000-0005-0000-0000-0000D4830000}"/>
    <cellStyle name="Normal 30 2 4 5 4 2 2" xfId="35844" xr:uid="{00000000-0005-0000-0000-0000D5830000}"/>
    <cellStyle name="Normal 30 2 4 5 4 3" xfId="35845" xr:uid="{00000000-0005-0000-0000-0000D6830000}"/>
    <cellStyle name="Normal 30 2 4 5 5" xfId="35846" xr:uid="{00000000-0005-0000-0000-0000D7830000}"/>
    <cellStyle name="Normal 30 2 4 5 5 2" xfId="35847" xr:uid="{00000000-0005-0000-0000-0000D8830000}"/>
    <cellStyle name="Normal 30 2 4 5 6" xfId="35848" xr:uid="{00000000-0005-0000-0000-0000D9830000}"/>
    <cellStyle name="Normal 30 2 4 6" xfId="35849" xr:uid="{00000000-0005-0000-0000-0000DA830000}"/>
    <cellStyle name="Normal 30 2 4 6 2" xfId="35850" xr:uid="{00000000-0005-0000-0000-0000DB830000}"/>
    <cellStyle name="Normal 30 2 4 6 2 2" xfId="35851" xr:uid="{00000000-0005-0000-0000-0000DC830000}"/>
    <cellStyle name="Normal 30 2 4 6 2 2 2" xfId="35852" xr:uid="{00000000-0005-0000-0000-0000DD830000}"/>
    <cellStyle name="Normal 30 2 4 6 2 3" xfId="35853" xr:uid="{00000000-0005-0000-0000-0000DE830000}"/>
    <cellStyle name="Normal 30 2 4 6 3" xfId="35854" xr:uid="{00000000-0005-0000-0000-0000DF830000}"/>
    <cellStyle name="Normal 30 2 4 6 3 2" xfId="35855" xr:uid="{00000000-0005-0000-0000-0000E0830000}"/>
    <cellStyle name="Normal 30 2 4 6 4" xfId="35856" xr:uid="{00000000-0005-0000-0000-0000E1830000}"/>
    <cellStyle name="Normal 30 2 4 7" xfId="35857" xr:uid="{00000000-0005-0000-0000-0000E2830000}"/>
    <cellStyle name="Normal 30 2 4 7 2" xfId="35858" xr:uid="{00000000-0005-0000-0000-0000E3830000}"/>
    <cellStyle name="Normal 30 2 4 7 2 2" xfId="35859" xr:uid="{00000000-0005-0000-0000-0000E4830000}"/>
    <cellStyle name="Normal 30 2 4 7 2 2 2" xfId="35860" xr:uid="{00000000-0005-0000-0000-0000E5830000}"/>
    <cellStyle name="Normal 30 2 4 7 2 3" xfId="35861" xr:uid="{00000000-0005-0000-0000-0000E6830000}"/>
    <cellStyle name="Normal 30 2 4 7 3" xfId="35862" xr:uid="{00000000-0005-0000-0000-0000E7830000}"/>
    <cellStyle name="Normal 30 2 4 7 3 2" xfId="35863" xr:uid="{00000000-0005-0000-0000-0000E8830000}"/>
    <cellStyle name="Normal 30 2 4 7 4" xfId="35864" xr:uid="{00000000-0005-0000-0000-0000E9830000}"/>
    <cellStyle name="Normal 30 2 4 8" xfId="35865" xr:uid="{00000000-0005-0000-0000-0000EA830000}"/>
    <cellStyle name="Normal 30 2 4 8 2" xfId="35866" xr:uid="{00000000-0005-0000-0000-0000EB830000}"/>
    <cellStyle name="Normal 30 2 4 8 2 2" xfId="35867" xr:uid="{00000000-0005-0000-0000-0000EC830000}"/>
    <cellStyle name="Normal 30 2 4 8 3" xfId="35868" xr:uid="{00000000-0005-0000-0000-0000ED830000}"/>
    <cellStyle name="Normal 30 2 4 9" xfId="35869" xr:uid="{00000000-0005-0000-0000-0000EE830000}"/>
    <cellStyle name="Normal 30 2 4 9 2" xfId="35870" xr:uid="{00000000-0005-0000-0000-0000EF830000}"/>
    <cellStyle name="Normal 30 2 5" xfId="35871" xr:uid="{00000000-0005-0000-0000-0000F0830000}"/>
    <cellStyle name="Normal 30 2 5 10" xfId="35872" xr:uid="{00000000-0005-0000-0000-0000F1830000}"/>
    <cellStyle name="Normal 30 2 5 2" xfId="35873" xr:uid="{00000000-0005-0000-0000-0000F2830000}"/>
    <cellStyle name="Normal 30 2 5 2 2" xfId="35874" xr:uid="{00000000-0005-0000-0000-0000F3830000}"/>
    <cellStyle name="Normal 30 2 5 2 2 2" xfId="35875" xr:uid="{00000000-0005-0000-0000-0000F4830000}"/>
    <cellStyle name="Normal 30 2 5 2 2 2 2" xfId="35876" xr:uid="{00000000-0005-0000-0000-0000F5830000}"/>
    <cellStyle name="Normal 30 2 5 2 2 2 2 2" xfId="35877" xr:uid="{00000000-0005-0000-0000-0000F6830000}"/>
    <cellStyle name="Normal 30 2 5 2 2 2 2 2 2" xfId="35878" xr:uid="{00000000-0005-0000-0000-0000F7830000}"/>
    <cellStyle name="Normal 30 2 5 2 2 2 2 2 2 2" xfId="35879" xr:uid="{00000000-0005-0000-0000-0000F8830000}"/>
    <cellStyle name="Normal 30 2 5 2 2 2 2 2 3" xfId="35880" xr:uid="{00000000-0005-0000-0000-0000F9830000}"/>
    <cellStyle name="Normal 30 2 5 2 2 2 2 3" xfId="35881" xr:uid="{00000000-0005-0000-0000-0000FA830000}"/>
    <cellStyle name="Normal 30 2 5 2 2 2 2 3 2" xfId="35882" xr:uid="{00000000-0005-0000-0000-0000FB830000}"/>
    <cellStyle name="Normal 30 2 5 2 2 2 2 4" xfId="35883" xr:uid="{00000000-0005-0000-0000-0000FC830000}"/>
    <cellStyle name="Normal 30 2 5 2 2 2 3" xfId="35884" xr:uid="{00000000-0005-0000-0000-0000FD830000}"/>
    <cellStyle name="Normal 30 2 5 2 2 2 3 2" xfId="35885" xr:uid="{00000000-0005-0000-0000-0000FE830000}"/>
    <cellStyle name="Normal 30 2 5 2 2 2 3 2 2" xfId="35886" xr:uid="{00000000-0005-0000-0000-0000FF830000}"/>
    <cellStyle name="Normal 30 2 5 2 2 2 3 2 2 2" xfId="35887" xr:uid="{00000000-0005-0000-0000-000000840000}"/>
    <cellStyle name="Normal 30 2 5 2 2 2 3 2 3" xfId="35888" xr:uid="{00000000-0005-0000-0000-000001840000}"/>
    <cellStyle name="Normal 30 2 5 2 2 2 3 3" xfId="35889" xr:uid="{00000000-0005-0000-0000-000002840000}"/>
    <cellStyle name="Normal 30 2 5 2 2 2 3 3 2" xfId="35890" xr:uid="{00000000-0005-0000-0000-000003840000}"/>
    <cellStyle name="Normal 30 2 5 2 2 2 3 4" xfId="35891" xr:uid="{00000000-0005-0000-0000-000004840000}"/>
    <cellStyle name="Normal 30 2 5 2 2 2 4" xfId="35892" xr:uid="{00000000-0005-0000-0000-000005840000}"/>
    <cellStyle name="Normal 30 2 5 2 2 2 4 2" xfId="35893" xr:uid="{00000000-0005-0000-0000-000006840000}"/>
    <cellStyle name="Normal 30 2 5 2 2 2 4 2 2" xfId="35894" xr:uid="{00000000-0005-0000-0000-000007840000}"/>
    <cellStyle name="Normal 30 2 5 2 2 2 4 3" xfId="35895" xr:uid="{00000000-0005-0000-0000-000008840000}"/>
    <cellStyle name="Normal 30 2 5 2 2 2 5" xfId="35896" xr:uid="{00000000-0005-0000-0000-000009840000}"/>
    <cellStyle name="Normal 30 2 5 2 2 2 5 2" xfId="35897" xr:uid="{00000000-0005-0000-0000-00000A840000}"/>
    <cellStyle name="Normal 30 2 5 2 2 2 6" xfId="35898" xr:uid="{00000000-0005-0000-0000-00000B840000}"/>
    <cellStyle name="Normal 30 2 5 2 2 3" xfId="35899" xr:uid="{00000000-0005-0000-0000-00000C840000}"/>
    <cellStyle name="Normal 30 2 5 2 2 3 2" xfId="35900" xr:uid="{00000000-0005-0000-0000-00000D840000}"/>
    <cellStyle name="Normal 30 2 5 2 2 3 2 2" xfId="35901" xr:uid="{00000000-0005-0000-0000-00000E840000}"/>
    <cellStyle name="Normal 30 2 5 2 2 3 2 2 2" xfId="35902" xr:uid="{00000000-0005-0000-0000-00000F840000}"/>
    <cellStyle name="Normal 30 2 5 2 2 3 2 3" xfId="35903" xr:uid="{00000000-0005-0000-0000-000010840000}"/>
    <cellStyle name="Normal 30 2 5 2 2 3 3" xfId="35904" xr:uid="{00000000-0005-0000-0000-000011840000}"/>
    <cellStyle name="Normal 30 2 5 2 2 3 3 2" xfId="35905" xr:uid="{00000000-0005-0000-0000-000012840000}"/>
    <cellStyle name="Normal 30 2 5 2 2 3 4" xfId="35906" xr:uid="{00000000-0005-0000-0000-000013840000}"/>
    <cellStyle name="Normal 30 2 5 2 2 4" xfId="35907" xr:uid="{00000000-0005-0000-0000-000014840000}"/>
    <cellStyle name="Normal 30 2 5 2 2 4 2" xfId="35908" xr:uid="{00000000-0005-0000-0000-000015840000}"/>
    <cellStyle name="Normal 30 2 5 2 2 4 2 2" xfId="35909" xr:uid="{00000000-0005-0000-0000-000016840000}"/>
    <cellStyle name="Normal 30 2 5 2 2 4 2 2 2" xfId="35910" xr:uid="{00000000-0005-0000-0000-000017840000}"/>
    <cellStyle name="Normal 30 2 5 2 2 4 2 3" xfId="35911" xr:uid="{00000000-0005-0000-0000-000018840000}"/>
    <cellStyle name="Normal 30 2 5 2 2 4 3" xfId="35912" xr:uid="{00000000-0005-0000-0000-000019840000}"/>
    <cellStyle name="Normal 30 2 5 2 2 4 3 2" xfId="35913" xr:uid="{00000000-0005-0000-0000-00001A840000}"/>
    <cellStyle name="Normal 30 2 5 2 2 4 4" xfId="35914" xr:uid="{00000000-0005-0000-0000-00001B840000}"/>
    <cellStyle name="Normal 30 2 5 2 2 5" xfId="35915" xr:uid="{00000000-0005-0000-0000-00001C840000}"/>
    <cellStyle name="Normal 30 2 5 2 2 5 2" xfId="35916" xr:uid="{00000000-0005-0000-0000-00001D840000}"/>
    <cellStyle name="Normal 30 2 5 2 2 5 2 2" xfId="35917" xr:uid="{00000000-0005-0000-0000-00001E840000}"/>
    <cellStyle name="Normal 30 2 5 2 2 5 3" xfId="35918" xr:uid="{00000000-0005-0000-0000-00001F840000}"/>
    <cellStyle name="Normal 30 2 5 2 2 6" xfId="35919" xr:uid="{00000000-0005-0000-0000-000020840000}"/>
    <cellStyle name="Normal 30 2 5 2 2 6 2" xfId="35920" xr:uid="{00000000-0005-0000-0000-000021840000}"/>
    <cellStyle name="Normal 30 2 5 2 2 7" xfId="35921" xr:uid="{00000000-0005-0000-0000-000022840000}"/>
    <cellStyle name="Normal 30 2 5 2 3" xfId="35922" xr:uid="{00000000-0005-0000-0000-000023840000}"/>
    <cellStyle name="Normal 30 2 5 2 3 2" xfId="35923" xr:uid="{00000000-0005-0000-0000-000024840000}"/>
    <cellStyle name="Normal 30 2 5 2 3 2 2" xfId="35924" xr:uid="{00000000-0005-0000-0000-000025840000}"/>
    <cellStyle name="Normal 30 2 5 2 3 2 2 2" xfId="35925" xr:uid="{00000000-0005-0000-0000-000026840000}"/>
    <cellStyle name="Normal 30 2 5 2 3 2 2 2 2" xfId="35926" xr:uid="{00000000-0005-0000-0000-000027840000}"/>
    <cellStyle name="Normal 30 2 5 2 3 2 2 3" xfId="35927" xr:uid="{00000000-0005-0000-0000-000028840000}"/>
    <cellStyle name="Normal 30 2 5 2 3 2 3" xfId="35928" xr:uid="{00000000-0005-0000-0000-000029840000}"/>
    <cellStyle name="Normal 30 2 5 2 3 2 3 2" xfId="35929" xr:uid="{00000000-0005-0000-0000-00002A840000}"/>
    <cellStyle name="Normal 30 2 5 2 3 2 4" xfId="35930" xr:uid="{00000000-0005-0000-0000-00002B840000}"/>
    <cellStyle name="Normal 30 2 5 2 3 3" xfId="35931" xr:uid="{00000000-0005-0000-0000-00002C840000}"/>
    <cellStyle name="Normal 30 2 5 2 3 3 2" xfId="35932" xr:uid="{00000000-0005-0000-0000-00002D840000}"/>
    <cellStyle name="Normal 30 2 5 2 3 3 2 2" xfId="35933" xr:uid="{00000000-0005-0000-0000-00002E840000}"/>
    <cellStyle name="Normal 30 2 5 2 3 3 2 2 2" xfId="35934" xr:uid="{00000000-0005-0000-0000-00002F840000}"/>
    <cellStyle name="Normal 30 2 5 2 3 3 2 3" xfId="35935" xr:uid="{00000000-0005-0000-0000-000030840000}"/>
    <cellStyle name="Normal 30 2 5 2 3 3 3" xfId="35936" xr:uid="{00000000-0005-0000-0000-000031840000}"/>
    <cellStyle name="Normal 30 2 5 2 3 3 3 2" xfId="35937" xr:uid="{00000000-0005-0000-0000-000032840000}"/>
    <cellStyle name="Normal 30 2 5 2 3 3 4" xfId="35938" xr:uid="{00000000-0005-0000-0000-000033840000}"/>
    <cellStyle name="Normal 30 2 5 2 3 4" xfId="35939" xr:uid="{00000000-0005-0000-0000-000034840000}"/>
    <cellStyle name="Normal 30 2 5 2 3 4 2" xfId="35940" xr:uid="{00000000-0005-0000-0000-000035840000}"/>
    <cellStyle name="Normal 30 2 5 2 3 4 2 2" xfId="35941" xr:uid="{00000000-0005-0000-0000-000036840000}"/>
    <cellStyle name="Normal 30 2 5 2 3 4 3" xfId="35942" xr:uid="{00000000-0005-0000-0000-000037840000}"/>
    <cellStyle name="Normal 30 2 5 2 3 5" xfId="35943" xr:uid="{00000000-0005-0000-0000-000038840000}"/>
    <cellStyle name="Normal 30 2 5 2 3 5 2" xfId="35944" xr:uid="{00000000-0005-0000-0000-000039840000}"/>
    <cellStyle name="Normal 30 2 5 2 3 6" xfId="35945" xr:uid="{00000000-0005-0000-0000-00003A840000}"/>
    <cellStyle name="Normal 30 2 5 2 4" xfId="35946" xr:uid="{00000000-0005-0000-0000-00003B840000}"/>
    <cellStyle name="Normal 30 2 5 2 4 2" xfId="35947" xr:uid="{00000000-0005-0000-0000-00003C840000}"/>
    <cellStyle name="Normal 30 2 5 2 4 2 2" xfId="35948" xr:uid="{00000000-0005-0000-0000-00003D840000}"/>
    <cellStyle name="Normal 30 2 5 2 4 2 2 2" xfId="35949" xr:uid="{00000000-0005-0000-0000-00003E840000}"/>
    <cellStyle name="Normal 30 2 5 2 4 2 3" xfId="35950" xr:uid="{00000000-0005-0000-0000-00003F840000}"/>
    <cellStyle name="Normal 30 2 5 2 4 3" xfId="35951" xr:uid="{00000000-0005-0000-0000-000040840000}"/>
    <cellStyle name="Normal 30 2 5 2 4 3 2" xfId="35952" xr:uid="{00000000-0005-0000-0000-000041840000}"/>
    <cellStyle name="Normal 30 2 5 2 4 4" xfId="35953" xr:uid="{00000000-0005-0000-0000-000042840000}"/>
    <cellStyle name="Normal 30 2 5 2 5" xfId="35954" xr:uid="{00000000-0005-0000-0000-000043840000}"/>
    <cellStyle name="Normal 30 2 5 2 5 2" xfId="35955" xr:uid="{00000000-0005-0000-0000-000044840000}"/>
    <cellStyle name="Normal 30 2 5 2 5 2 2" xfId="35956" xr:uid="{00000000-0005-0000-0000-000045840000}"/>
    <cellStyle name="Normal 30 2 5 2 5 2 2 2" xfId="35957" xr:uid="{00000000-0005-0000-0000-000046840000}"/>
    <cellStyle name="Normal 30 2 5 2 5 2 3" xfId="35958" xr:uid="{00000000-0005-0000-0000-000047840000}"/>
    <cellStyle name="Normal 30 2 5 2 5 3" xfId="35959" xr:uid="{00000000-0005-0000-0000-000048840000}"/>
    <cellStyle name="Normal 30 2 5 2 5 3 2" xfId="35960" xr:uid="{00000000-0005-0000-0000-000049840000}"/>
    <cellStyle name="Normal 30 2 5 2 5 4" xfId="35961" xr:uid="{00000000-0005-0000-0000-00004A840000}"/>
    <cellStyle name="Normal 30 2 5 2 6" xfId="35962" xr:uid="{00000000-0005-0000-0000-00004B840000}"/>
    <cellStyle name="Normal 30 2 5 2 6 2" xfId="35963" xr:uid="{00000000-0005-0000-0000-00004C840000}"/>
    <cellStyle name="Normal 30 2 5 2 6 2 2" xfId="35964" xr:uid="{00000000-0005-0000-0000-00004D840000}"/>
    <cellStyle name="Normal 30 2 5 2 6 3" xfId="35965" xr:uid="{00000000-0005-0000-0000-00004E840000}"/>
    <cellStyle name="Normal 30 2 5 2 7" xfId="35966" xr:uid="{00000000-0005-0000-0000-00004F840000}"/>
    <cellStyle name="Normal 30 2 5 2 7 2" xfId="35967" xr:uid="{00000000-0005-0000-0000-000050840000}"/>
    <cellStyle name="Normal 30 2 5 2 8" xfId="35968" xr:uid="{00000000-0005-0000-0000-000051840000}"/>
    <cellStyle name="Normal 30 2 5 3" xfId="35969" xr:uid="{00000000-0005-0000-0000-000052840000}"/>
    <cellStyle name="Normal 30 2 5 3 2" xfId="35970" xr:uid="{00000000-0005-0000-0000-000053840000}"/>
    <cellStyle name="Normal 30 2 5 3 2 2" xfId="35971" xr:uid="{00000000-0005-0000-0000-000054840000}"/>
    <cellStyle name="Normal 30 2 5 3 2 2 2" xfId="35972" xr:uid="{00000000-0005-0000-0000-000055840000}"/>
    <cellStyle name="Normal 30 2 5 3 2 2 2 2" xfId="35973" xr:uid="{00000000-0005-0000-0000-000056840000}"/>
    <cellStyle name="Normal 30 2 5 3 2 2 2 2 2" xfId="35974" xr:uid="{00000000-0005-0000-0000-000057840000}"/>
    <cellStyle name="Normal 30 2 5 3 2 2 2 3" xfId="35975" xr:uid="{00000000-0005-0000-0000-000058840000}"/>
    <cellStyle name="Normal 30 2 5 3 2 2 3" xfId="35976" xr:uid="{00000000-0005-0000-0000-000059840000}"/>
    <cellStyle name="Normal 30 2 5 3 2 2 3 2" xfId="35977" xr:uid="{00000000-0005-0000-0000-00005A840000}"/>
    <cellStyle name="Normal 30 2 5 3 2 2 4" xfId="35978" xr:uid="{00000000-0005-0000-0000-00005B840000}"/>
    <cellStyle name="Normal 30 2 5 3 2 3" xfId="35979" xr:uid="{00000000-0005-0000-0000-00005C840000}"/>
    <cellStyle name="Normal 30 2 5 3 2 3 2" xfId="35980" xr:uid="{00000000-0005-0000-0000-00005D840000}"/>
    <cellStyle name="Normal 30 2 5 3 2 3 2 2" xfId="35981" xr:uid="{00000000-0005-0000-0000-00005E840000}"/>
    <cellStyle name="Normal 30 2 5 3 2 3 2 2 2" xfId="35982" xr:uid="{00000000-0005-0000-0000-00005F840000}"/>
    <cellStyle name="Normal 30 2 5 3 2 3 2 3" xfId="35983" xr:uid="{00000000-0005-0000-0000-000060840000}"/>
    <cellStyle name="Normal 30 2 5 3 2 3 3" xfId="35984" xr:uid="{00000000-0005-0000-0000-000061840000}"/>
    <cellStyle name="Normal 30 2 5 3 2 3 3 2" xfId="35985" xr:uid="{00000000-0005-0000-0000-000062840000}"/>
    <cellStyle name="Normal 30 2 5 3 2 3 4" xfId="35986" xr:uid="{00000000-0005-0000-0000-000063840000}"/>
    <cellStyle name="Normal 30 2 5 3 2 4" xfId="35987" xr:uid="{00000000-0005-0000-0000-000064840000}"/>
    <cellStyle name="Normal 30 2 5 3 2 4 2" xfId="35988" xr:uid="{00000000-0005-0000-0000-000065840000}"/>
    <cellStyle name="Normal 30 2 5 3 2 4 2 2" xfId="35989" xr:uid="{00000000-0005-0000-0000-000066840000}"/>
    <cellStyle name="Normal 30 2 5 3 2 4 3" xfId="35990" xr:uid="{00000000-0005-0000-0000-000067840000}"/>
    <cellStyle name="Normal 30 2 5 3 2 5" xfId="35991" xr:uid="{00000000-0005-0000-0000-000068840000}"/>
    <cellStyle name="Normal 30 2 5 3 2 5 2" xfId="35992" xr:uid="{00000000-0005-0000-0000-000069840000}"/>
    <cellStyle name="Normal 30 2 5 3 2 6" xfId="35993" xr:uid="{00000000-0005-0000-0000-00006A840000}"/>
    <cellStyle name="Normal 30 2 5 3 3" xfId="35994" xr:uid="{00000000-0005-0000-0000-00006B840000}"/>
    <cellStyle name="Normal 30 2 5 3 3 2" xfId="35995" xr:uid="{00000000-0005-0000-0000-00006C840000}"/>
    <cellStyle name="Normal 30 2 5 3 3 2 2" xfId="35996" xr:uid="{00000000-0005-0000-0000-00006D840000}"/>
    <cellStyle name="Normal 30 2 5 3 3 2 2 2" xfId="35997" xr:uid="{00000000-0005-0000-0000-00006E840000}"/>
    <cellStyle name="Normal 30 2 5 3 3 2 3" xfId="35998" xr:uid="{00000000-0005-0000-0000-00006F840000}"/>
    <cellStyle name="Normal 30 2 5 3 3 3" xfId="35999" xr:uid="{00000000-0005-0000-0000-000070840000}"/>
    <cellStyle name="Normal 30 2 5 3 3 3 2" xfId="36000" xr:uid="{00000000-0005-0000-0000-000071840000}"/>
    <cellStyle name="Normal 30 2 5 3 3 4" xfId="36001" xr:uid="{00000000-0005-0000-0000-000072840000}"/>
    <cellStyle name="Normal 30 2 5 3 4" xfId="36002" xr:uid="{00000000-0005-0000-0000-000073840000}"/>
    <cellStyle name="Normal 30 2 5 3 4 2" xfId="36003" xr:uid="{00000000-0005-0000-0000-000074840000}"/>
    <cellStyle name="Normal 30 2 5 3 4 2 2" xfId="36004" xr:uid="{00000000-0005-0000-0000-000075840000}"/>
    <cellStyle name="Normal 30 2 5 3 4 2 2 2" xfId="36005" xr:uid="{00000000-0005-0000-0000-000076840000}"/>
    <cellStyle name="Normal 30 2 5 3 4 2 3" xfId="36006" xr:uid="{00000000-0005-0000-0000-000077840000}"/>
    <cellStyle name="Normal 30 2 5 3 4 3" xfId="36007" xr:uid="{00000000-0005-0000-0000-000078840000}"/>
    <cellStyle name="Normal 30 2 5 3 4 3 2" xfId="36008" xr:uid="{00000000-0005-0000-0000-000079840000}"/>
    <cellStyle name="Normal 30 2 5 3 4 4" xfId="36009" xr:uid="{00000000-0005-0000-0000-00007A840000}"/>
    <cellStyle name="Normal 30 2 5 3 5" xfId="36010" xr:uid="{00000000-0005-0000-0000-00007B840000}"/>
    <cellStyle name="Normal 30 2 5 3 5 2" xfId="36011" xr:uid="{00000000-0005-0000-0000-00007C840000}"/>
    <cellStyle name="Normal 30 2 5 3 5 2 2" xfId="36012" xr:uid="{00000000-0005-0000-0000-00007D840000}"/>
    <cellStyle name="Normal 30 2 5 3 5 3" xfId="36013" xr:uid="{00000000-0005-0000-0000-00007E840000}"/>
    <cellStyle name="Normal 30 2 5 3 6" xfId="36014" xr:uid="{00000000-0005-0000-0000-00007F840000}"/>
    <cellStyle name="Normal 30 2 5 3 6 2" xfId="36015" xr:uid="{00000000-0005-0000-0000-000080840000}"/>
    <cellStyle name="Normal 30 2 5 3 7" xfId="36016" xr:uid="{00000000-0005-0000-0000-000081840000}"/>
    <cellStyle name="Normal 30 2 5 4" xfId="36017" xr:uid="{00000000-0005-0000-0000-000082840000}"/>
    <cellStyle name="Normal 30 2 5 4 2" xfId="36018" xr:uid="{00000000-0005-0000-0000-000083840000}"/>
    <cellStyle name="Normal 30 2 5 4 2 2" xfId="36019" xr:uid="{00000000-0005-0000-0000-000084840000}"/>
    <cellStyle name="Normal 30 2 5 4 2 2 2" xfId="36020" xr:uid="{00000000-0005-0000-0000-000085840000}"/>
    <cellStyle name="Normal 30 2 5 4 2 2 2 2" xfId="36021" xr:uid="{00000000-0005-0000-0000-000086840000}"/>
    <cellStyle name="Normal 30 2 5 4 2 2 3" xfId="36022" xr:uid="{00000000-0005-0000-0000-000087840000}"/>
    <cellStyle name="Normal 30 2 5 4 2 3" xfId="36023" xr:uid="{00000000-0005-0000-0000-000088840000}"/>
    <cellStyle name="Normal 30 2 5 4 2 3 2" xfId="36024" xr:uid="{00000000-0005-0000-0000-000089840000}"/>
    <cellStyle name="Normal 30 2 5 4 2 4" xfId="36025" xr:uid="{00000000-0005-0000-0000-00008A840000}"/>
    <cellStyle name="Normal 30 2 5 4 3" xfId="36026" xr:uid="{00000000-0005-0000-0000-00008B840000}"/>
    <cellStyle name="Normal 30 2 5 4 3 2" xfId="36027" xr:uid="{00000000-0005-0000-0000-00008C840000}"/>
    <cellStyle name="Normal 30 2 5 4 3 2 2" xfId="36028" xr:uid="{00000000-0005-0000-0000-00008D840000}"/>
    <cellStyle name="Normal 30 2 5 4 3 2 2 2" xfId="36029" xr:uid="{00000000-0005-0000-0000-00008E840000}"/>
    <cellStyle name="Normal 30 2 5 4 3 2 3" xfId="36030" xr:uid="{00000000-0005-0000-0000-00008F840000}"/>
    <cellStyle name="Normal 30 2 5 4 3 3" xfId="36031" xr:uid="{00000000-0005-0000-0000-000090840000}"/>
    <cellStyle name="Normal 30 2 5 4 3 3 2" xfId="36032" xr:uid="{00000000-0005-0000-0000-000091840000}"/>
    <cellStyle name="Normal 30 2 5 4 3 4" xfId="36033" xr:uid="{00000000-0005-0000-0000-000092840000}"/>
    <cellStyle name="Normal 30 2 5 4 4" xfId="36034" xr:uid="{00000000-0005-0000-0000-000093840000}"/>
    <cellStyle name="Normal 30 2 5 4 4 2" xfId="36035" xr:uid="{00000000-0005-0000-0000-000094840000}"/>
    <cellStyle name="Normal 30 2 5 4 4 2 2" xfId="36036" xr:uid="{00000000-0005-0000-0000-000095840000}"/>
    <cellStyle name="Normal 30 2 5 4 4 3" xfId="36037" xr:uid="{00000000-0005-0000-0000-000096840000}"/>
    <cellStyle name="Normal 30 2 5 4 5" xfId="36038" xr:uid="{00000000-0005-0000-0000-000097840000}"/>
    <cellStyle name="Normal 30 2 5 4 5 2" xfId="36039" xr:uid="{00000000-0005-0000-0000-000098840000}"/>
    <cellStyle name="Normal 30 2 5 4 6" xfId="36040" xr:uid="{00000000-0005-0000-0000-000099840000}"/>
    <cellStyle name="Normal 30 2 5 5" xfId="36041" xr:uid="{00000000-0005-0000-0000-00009A840000}"/>
    <cellStyle name="Normal 30 2 5 5 2" xfId="36042" xr:uid="{00000000-0005-0000-0000-00009B840000}"/>
    <cellStyle name="Normal 30 2 5 5 2 2" xfId="36043" xr:uid="{00000000-0005-0000-0000-00009C840000}"/>
    <cellStyle name="Normal 30 2 5 5 2 2 2" xfId="36044" xr:uid="{00000000-0005-0000-0000-00009D840000}"/>
    <cellStyle name="Normal 30 2 5 5 2 3" xfId="36045" xr:uid="{00000000-0005-0000-0000-00009E840000}"/>
    <cellStyle name="Normal 30 2 5 5 3" xfId="36046" xr:uid="{00000000-0005-0000-0000-00009F840000}"/>
    <cellStyle name="Normal 30 2 5 5 3 2" xfId="36047" xr:uid="{00000000-0005-0000-0000-0000A0840000}"/>
    <cellStyle name="Normal 30 2 5 5 4" xfId="36048" xr:uid="{00000000-0005-0000-0000-0000A1840000}"/>
    <cellStyle name="Normal 30 2 5 6" xfId="36049" xr:uid="{00000000-0005-0000-0000-0000A2840000}"/>
    <cellStyle name="Normal 30 2 5 6 2" xfId="36050" xr:uid="{00000000-0005-0000-0000-0000A3840000}"/>
    <cellStyle name="Normal 30 2 5 6 2 2" xfId="36051" xr:uid="{00000000-0005-0000-0000-0000A4840000}"/>
    <cellStyle name="Normal 30 2 5 6 2 2 2" xfId="36052" xr:uid="{00000000-0005-0000-0000-0000A5840000}"/>
    <cellStyle name="Normal 30 2 5 6 2 3" xfId="36053" xr:uid="{00000000-0005-0000-0000-0000A6840000}"/>
    <cellStyle name="Normal 30 2 5 6 3" xfId="36054" xr:uid="{00000000-0005-0000-0000-0000A7840000}"/>
    <cellStyle name="Normal 30 2 5 6 3 2" xfId="36055" xr:uid="{00000000-0005-0000-0000-0000A8840000}"/>
    <cellStyle name="Normal 30 2 5 6 4" xfId="36056" xr:uid="{00000000-0005-0000-0000-0000A9840000}"/>
    <cellStyle name="Normal 30 2 5 7" xfId="36057" xr:uid="{00000000-0005-0000-0000-0000AA840000}"/>
    <cellStyle name="Normal 30 2 5 7 2" xfId="36058" xr:uid="{00000000-0005-0000-0000-0000AB840000}"/>
    <cellStyle name="Normal 30 2 5 7 2 2" xfId="36059" xr:uid="{00000000-0005-0000-0000-0000AC840000}"/>
    <cellStyle name="Normal 30 2 5 7 3" xfId="36060" xr:uid="{00000000-0005-0000-0000-0000AD840000}"/>
    <cellStyle name="Normal 30 2 5 8" xfId="36061" xr:uid="{00000000-0005-0000-0000-0000AE840000}"/>
    <cellStyle name="Normal 30 2 5 8 2" xfId="36062" xr:uid="{00000000-0005-0000-0000-0000AF840000}"/>
    <cellStyle name="Normal 30 2 5 9" xfId="36063" xr:uid="{00000000-0005-0000-0000-0000B0840000}"/>
    <cellStyle name="Normal 30 2 5 9 2" xfId="36064" xr:uid="{00000000-0005-0000-0000-0000B1840000}"/>
    <cellStyle name="Normal 30 2 6" xfId="36065" xr:uid="{00000000-0005-0000-0000-0000B2840000}"/>
    <cellStyle name="Normal 30 2 6 2" xfId="36066" xr:uid="{00000000-0005-0000-0000-0000B3840000}"/>
    <cellStyle name="Normal 30 2 6 2 2" xfId="36067" xr:uid="{00000000-0005-0000-0000-0000B4840000}"/>
    <cellStyle name="Normal 30 2 6 2 2 2" xfId="36068" xr:uid="{00000000-0005-0000-0000-0000B5840000}"/>
    <cellStyle name="Normal 30 2 6 2 2 2 2" xfId="36069" xr:uid="{00000000-0005-0000-0000-0000B6840000}"/>
    <cellStyle name="Normal 30 2 6 2 2 2 2 2" xfId="36070" xr:uid="{00000000-0005-0000-0000-0000B7840000}"/>
    <cellStyle name="Normal 30 2 6 2 2 2 2 2 2" xfId="36071" xr:uid="{00000000-0005-0000-0000-0000B8840000}"/>
    <cellStyle name="Normal 30 2 6 2 2 2 2 3" xfId="36072" xr:uid="{00000000-0005-0000-0000-0000B9840000}"/>
    <cellStyle name="Normal 30 2 6 2 2 2 3" xfId="36073" xr:uid="{00000000-0005-0000-0000-0000BA840000}"/>
    <cellStyle name="Normal 30 2 6 2 2 2 3 2" xfId="36074" xr:uid="{00000000-0005-0000-0000-0000BB840000}"/>
    <cellStyle name="Normal 30 2 6 2 2 2 4" xfId="36075" xr:uid="{00000000-0005-0000-0000-0000BC840000}"/>
    <cellStyle name="Normal 30 2 6 2 2 3" xfId="36076" xr:uid="{00000000-0005-0000-0000-0000BD840000}"/>
    <cellStyle name="Normal 30 2 6 2 2 3 2" xfId="36077" xr:uid="{00000000-0005-0000-0000-0000BE840000}"/>
    <cellStyle name="Normal 30 2 6 2 2 3 2 2" xfId="36078" xr:uid="{00000000-0005-0000-0000-0000BF840000}"/>
    <cellStyle name="Normal 30 2 6 2 2 3 2 2 2" xfId="36079" xr:uid="{00000000-0005-0000-0000-0000C0840000}"/>
    <cellStyle name="Normal 30 2 6 2 2 3 2 3" xfId="36080" xr:uid="{00000000-0005-0000-0000-0000C1840000}"/>
    <cellStyle name="Normal 30 2 6 2 2 3 3" xfId="36081" xr:uid="{00000000-0005-0000-0000-0000C2840000}"/>
    <cellStyle name="Normal 30 2 6 2 2 3 3 2" xfId="36082" xr:uid="{00000000-0005-0000-0000-0000C3840000}"/>
    <cellStyle name="Normal 30 2 6 2 2 3 4" xfId="36083" xr:uid="{00000000-0005-0000-0000-0000C4840000}"/>
    <cellStyle name="Normal 30 2 6 2 2 4" xfId="36084" xr:uid="{00000000-0005-0000-0000-0000C5840000}"/>
    <cellStyle name="Normal 30 2 6 2 2 4 2" xfId="36085" xr:uid="{00000000-0005-0000-0000-0000C6840000}"/>
    <cellStyle name="Normal 30 2 6 2 2 4 2 2" xfId="36086" xr:uid="{00000000-0005-0000-0000-0000C7840000}"/>
    <cellStyle name="Normal 30 2 6 2 2 4 3" xfId="36087" xr:uid="{00000000-0005-0000-0000-0000C8840000}"/>
    <cellStyle name="Normal 30 2 6 2 2 5" xfId="36088" xr:uid="{00000000-0005-0000-0000-0000C9840000}"/>
    <cellStyle name="Normal 30 2 6 2 2 5 2" xfId="36089" xr:uid="{00000000-0005-0000-0000-0000CA840000}"/>
    <cellStyle name="Normal 30 2 6 2 2 6" xfId="36090" xr:uid="{00000000-0005-0000-0000-0000CB840000}"/>
    <cellStyle name="Normal 30 2 6 2 3" xfId="36091" xr:uid="{00000000-0005-0000-0000-0000CC840000}"/>
    <cellStyle name="Normal 30 2 6 2 3 2" xfId="36092" xr:uid="{00000000-0005-0000-0000-0000CD840000}"/>
    <cellStyle name="Normal 30 2 6 2 3 2 2" xfId="36093" xr:uid="{00000000-0005-0000-0000-0000CE840000}"/>
    <cellStyle name="Normal 30 2 6 2 3 2 2 2" xfId="36094" xr:uid="{00000000-0005-0000-0000-0000CF840000}"/>
    <cellStyle name="Normal 30 2 6 2 3 2 3" xfId="36095" xr:uid="{00000000-0005-0000-0000-0000D0840000}"/>
    <cellStyle name="Normal 30 2 6 2 3 3" xfId="36096" xr:uid="{00000000-0005-0000-0000-0000D1840000}"/>
    <cellStyle name="Normal 30 2 6 2 3 3 2" xfId="36097" xr:uid="{00000000-0005-0000-0000-0000D2840000}"/>
    <cellStyle name="Normal 30 2 6 2 3 4" xfId="36098" xr:uid="{00000000-0005-0000-0000-0000D3840000}"/>
    <cellStyle name="Normal 30 2 6 2 4" xfId="36099" xr:uid="{00000000-0005-0000-0000-0000D4840000}"/>
    <cellStyle name="Normal 30 2 6 2 4 2" xfId="36100" xr:uid="{00000000-0005-0000-0000-0000D5840000}"/>
    <cellStyle name="Normal 30 2 6 2 4 2 2" xfId="36101" xr:uid="{00000000-0005-0000-0000-0000D6840000}"/>
    <cellStyle name="Normal 30 2 6 2 4 2 2 2" xfId="36102" xr:uid="{00000000-0005-0000-0000-0000D7840000}"/>
    <cellStyle name="Normal 30 2 6 2 4 2 3" xfId="36103" xr:uid="{00000000-0005-0000-0000-0000D8840000}"/>
    <cellStyle name="Normal 30 2 6 2 4 3" xfId="36104" xr:uid="{00000000-0005-0000-0000-0000D9840000}"/>
    <cellStyle name="Normal 30 2 6 2 4 3 2" xfId="36105" xr:uid="{00000000-0005-0000-0000-0000DA840000}"/>
    <cellStyle name="Normal 30 2 6 2 4 4" xfId="36106" xr:uid="{00000000-0005-0000-0000-0000DB840000}"/>
    <cellStyle name="Normal 30 2 6 2 5" xfId="36107" xr:uid="{00000000-0005-0000-0000-0000DC840000}"/>
    <cellStyle name="Normal 30 2 6 2 5 2" xfId="36108" xr:uid="{00000000-0005-0000-0000-0000DD840000}"/>
    <cellStyle name="Normal 30 2 6 2 5 2 2" xfId="36109" xr:uid="{00000000-0005-0000-0000-0000DE840000}"/>
    <cellStyle name="Normal 30 2 6 2 5 3" xfId="36110" xr:uid="{00000000-0005-0000-0000-0000DF840000}"/>
    <cellStyle name="Normal 30 2 6 2 6" xfId="36111" xr:uid="{00000000-0005-0000-0000-0000E0840000}"/>
    <cellStyle name="Normal 30 2 6 2 6 2" xfId="36112" xr:uid="{00000000-0005-0000-0000-0000E1840000}"/>
    <cellStyle name="Normal 30 2 6 2 7" xfId="36113" xr:uid="{00000000-0005-0000-0000-0000E2840000}"/>
    <cellStyle name="Normal 30 2 6 3" xfId="36114" xr:uid="{00000000-0005-0000-0000-0000E3840000}"/>
    <cellStyle name="Normal 30 2 6 3 2" xfId="36115" xr:uid="{00000000-0005-0000-0000-0000E4840000}"/>
    <cellStyle name="Normal 30 2 6 3 2 2" xfId="36116" xr:uid="{00000000-0005-0000-0000-0000E5840000}"/>
    <cellStyle name="Normal 30 2 6 3 2 2 2" xfId="36117" xr:uid="{00000000-0005-0000-0000-0000E6840000}"/>
    <cellStyle name="Normal 30 2 6 3 2 2 2 2" xfId="36118" xr:uid="{00000000-0005-0000-0000-0000E7840000}"/>
    <cellStyle name="Normal 30 2 6 3 2 2 3" xfId="36119" xr:uid="{00000000-0005-0000-0000-0000E8840000}"/>
    <cellStyle name="Normal 30 2 6 3 2 3" xfId="36120" xr:uid="{00000000-0005-0000-0000-0000E9840000}"/>
    <cellStyle name="Normal 30 2 6 3 2 3 2" xfId="36121" xr:uid="{00000000-0005-0000-0000-0000EA840000}"/>
    <cellStyle name="Normal 30 2 6 3 2 4" xfId="36122" xr:uid="{00000000-0005-0000-0000-0000EB840000}"/>
    <cellStyle name="Normal 30 2 6 3 3" xfId="36123" xr:uid="{00000000-0005-0000-0000-0000EC840000}"/>
    <cellStyle name="Normal 30 2 6 3 3 2" xfId="36124" xr:uid="{00000000-0005-0000-0000-0000ED840000}"/>
    <cellStyle name="Normal 30 2 6 3 3 2 2" xfId="36125" xr:uid="{00000000-0005-0000-0000-0000EE840000}"/>
    <cellStyle name="Normal 30 2 6 3 3 2 2 2" xfId="36126" xr:uid="{00000000-0005-0000-0000-0000EF840000}"/>
    <cellStyle name="Normal 30 2 6 3 3 2 3" xfId="36127" xr:uid="{00000000-0005-0000-0000-0000F0840000}"/>
    <cellStyle name="Normal 30 2 6 3 3 3" xfId="36128" xr:uid="{00000000-0005-0000-0000-0000F1840000}"/>
    <cellStyle name="Normal 30 2 6 3 3 3 2" xfId="36129" xr:uid="{00000000-0005-0000-0000-0000F2840000}"/>
    <cellStyle name="Normal 30 2 6 3 3 4" xfId="36130" xr:uid="{00000000-0005-0000-0000-0000F3840000}"/>
    <cellStyle name="Normal 30 2 6 3 4" xfId="36131" xr:uid="{00000000-0005-0000-0000-0000F4840000}"/>
    <cellStyle name="Normal 30 2 6 3 4 2" xfId="36132" xr:uid="{00000000-0005-0000-0000-0000F5840000}"/>
    <cellStyle name="Normal 30 2 6 3 4 2 2" xfId="36133" xr:uid="{00000000-0005-0000-0000-0000F6840000}"/>
    <cellStyle name="Normal 30 2 6 3 4 3" xfId="36134" xr:uid="{00000000-0005-0000-0000-0000F7840000}"/>
    <cellStyle name="Normal 30 2 6 3 5" xfId="36135" xr:uid="{00000000-0005-0000-0000-0000F8840000}"/>
    <cellStyle name="Normal 30 2 6 3 5 2" xfId="36136" xr:uid="{00000000-0005-0000-0000-0000F9840000}"/>
    <cellStyle name="Normal 30 2 6 3 6" xfId="36137" xr:uid="{00000000-0005-0000-0000-0000FA840000}"/>
    <cellStyle name="Normal 30 2 6 4" xfId="36138" xr:uid="{00000000-0005-0000-0000-0000FB840000}"/>
    <cellStyle name="Normal 30 2 6 4 2" xfId="36139" xr:uid="{00000000-0005-0000-0000-0000FC840000}"/>
    <cellStyle name="Normal 30 2 6 4 2 2" xfId="36140" xr:uid="{00000000-0005-0000-0000-0000FD840000}"/>
    <cellStyle name="Normal 30 2 6 4 2 2 2" xfId="36141" xr:uid="{00000000-0005-0000-0000-0000FE840000}"/>
    <cellStyle name="Normal 30 2 6 4 2 3" xfId="36142" xr:uid="{00000000-0005-0000-0000-0000FF840000}"/>
    <cellStyle name="Normal 30 2 6 4 3" xfId="36143" xr:uid="{00000000-0005-0000-0000-000000850000}"/>
    <cellStyle name="Normal 30 2 6 4 3 2" xfId="36144" xr:uid="{00000000-0005-0000-0000-000001850000}"/>
    <cellStyle name="Normal 30 2 6 4 4" xfId="36145" xr:uid="{00000000-0005-0000-0000-000002850000}"/>
    <cellStyle name="Normal 30 2 6 5" xfId="36146" xr:uid="{00000000-0005-0000-0000-000003850000}"/>
    <cellStyle name="Normal 30 2 6 5 2" xfId="36147" xr:uid="{00000000-0005-0000-0000-000004850000}"/>
    <cellStyle name="Normal 30 2 6 5 2 2" xfId="36148" xr:uid="{00000000-0005-0000-0000-000005850000}"/>
    <cellStyle name="Normal 30 2 6 5 2 2 2" xfId="36149" xr:uid="{00000000-0005-0000-0000-000006850000}"/>
    <cellStyle name="Normal 30 2 6 5 2 3" xfId="36150" xr:uid="{00000000-0005-0000-0000-000007850000}"/>
    <cellStyle name="Normal 30 2 6 5 3" xfId="36151" xr:uid="{00000000-0005-0000-0000-000008850000}"/>
    <cellStyle name="Normal 30 2 6 5 3 2" xfId="36152" xr:uid="{00000000-0005-0000-0000-000009850000}"/>
    <cellStyle name="Normal 30 2 6 5 4" xfId="36153" xr:uid="{00000000-0005-0000-0000-00000A850000}"/>
    <cellStyle name="Normal 30 2 6 6" xfId="36154" xr:uid="{00000000-0005-0000-0000-00000B850000}"/>
    <cellStyle name="Normal 30 2 6 6 2" xfId="36155" xr:uid="{00000000-0005-0000-0000-00000C850000}"/>
    <cellStyle name="Normal 30 2 6 6 2 2" xfId="36156" xr:uid="{00000000-0005-0000-0000-00000D850000}"/>
    <cellStyle name="Normal 30 2 6 6 3" xfId="36157" xr:uid="{00000000-0005-0000-0000-00000E850000}"/>
    <cellStyle name="Normal 30 2 6 7" xfId="36158" xr:uid="{00000000-0005-0000-0000-00000F850000}"/>
    <cellStyle name="Normal 30 2 6 7 2" xfId="36159" xr:uid="{00000000-0005-0000-0000-000010850000}"/>
    <cellStyle name="Normal 30 2 6 8" xfId="36160" xr:uid="{00000000-0005-0000-0000-000011850000}"/>
    <cellStyle name="Normal 30 2 7" xfId="36161" xr:uid="{00000000-0005-0000-0000-000012850000}"/>
    <cellStyle name="Normal 30 2 7 2" xfId="36162" xr:uid="{00000000-0005-0000-0000-000013850000}"/>
    <cellStyle name="Normal 30 2 7 2 2" xfId="36163" xr:uid="{00000000-0005-0000-0000-000014850000}"/>
    <cellStyle name="Normal 30 2 7 2 2 2" xfId="36164" xr:uid="{00000000-0005-0000-0000-000015850000}"/>
    <cellStyle name="Normal 30 2 7 2 2 2 2" xfId="36165" xr:uid="{00000000-0005-0000-0000-000016850000}"/>
    <cellStyle name="Normal 30 2 7 2 2 2 2 2" xfId="36166" xr:uid="{00000000-0005-0000-0000-000017850000}"/>
    <cellStyle name="Normal 30 2 7 2 2 2 3" xfId="36167" xr:uid="{00000000-0005-0000-0000-000018850000}"/>
    <cellStyle name="Normal 30 2 7 2 2 3" xfId="36168" xr:uid="{00000000-0005-0000-0000-000019850000}"/>
    <cellStyle name="Normal 30 2 7 2 2 3 2" xfId="36169" xr:uid="{00000000-0005-0000-0000-00001A850000}"/>
    <cellStyle name="Normal 30 2 7 2 2 4" xfId="36170" xr:uid="{00000000-0005-0000-0000-00001B850000}"/>
    <cellStyle name="Normal 30 2 7 2 3" xfId="36171" xr:uid="{00000000-0005-0000-0000-00001C850000}"/>
    <cellStyle name="Normal 30 2 7 2 3 2" xfId="36172" xr:uid="{00000000-0005-0000-0000-00001D850000}"/>
    <cellStyle name="Normal 30 2 7 2 3 2 2" xfId="36173" xr:uid="{00000000-0005-0000-0000-00001E850000}"/>
    <cellStyle name="Normal 30 2 7 2 3 2 2 2" xfId="36174" xr:uid="{00000000-0005-0000-0000-00001F850000}"/>
    <cellStyle name="Normal 30 2 7 2 3 2 3" xfId="36175" xr:uid="{00000000-0005-0000-0000-000020850000}"/>
    <cellStyle name="Normal 30 2 7 2 3 3" xfId="36176" xr:uid="{00000000-0005-0000-0000-000021850000}"/>
    <cellStyle name="Normal 30 2 7 2 3 3 2" xfId="36177" xr:uid="{00000000-0005-0000-0000-000022850000}"/>
    <cellStyle name="Normal 30 2 7 2 3 4" xfId="36178" xr:uid="{00000000-0005-0000-0000-000023850000}"/>
    <cellStyle name="Normal 30 2 7 2 4" xfId="36179" xr:uid="{00000000-0005-0000-0000-000024850000}"/>
    <cellStyle name="Normal 30 2 7 2 4 2" xfId="36180" xr:uid="{00000000-0005-0000-0000-000025850000}"/>
    <cellStyle name="Normal 30 2 7 2 4 2 2" xfId="36181" xr:uid="{00000000-0005-0000-0000-000026850000}"/>
    <cellStyle name="Normal 30 2 7 2 4 3" xfId="36182" xr:uid="{00000000-0005-0000-0000-000027850000}"/>
    <cellStyle name="Normal 30 2 7 2 5" xfId="36183" xr:uid="{00000000-0005-0000-0000-000028850000}"/>
    <cellStyle name="Normal 30 2 7 2 5 2" xfId="36184" xr:uid="{00000000-0005-0000-0000-000029850000}"/>
    <cellStyle name="Normal 30 2 7 2 6" xfId="36185" xr:uid="{00000000-0005-0000-0000-00002A850000}"/>
    <cellStyle name="Normal 30 2 7 3" xfId="36186" xr:uid="{00000000-0005-0000-0000-00002B850000}"/>
    <cellStyle name="Normal 30 2 7 3 2" xfId="36187" xr:uid="{00000000-0005-0000-0000-00002C850000}"/>
    <cellStyle name="Normal 30 2 7 3 2 2" xfId="36188" xr:uid="{00000000-0005-0000-0000-00002D850000}"/>
    <cellStyle name="Normal 30 2 7 3 2 2 2" xfId="36189" xr:uid="{00000000-0005-0000-0000-00002E850000}"/>
    <cellStyle name="Normal 30 2 7 3 2 3" xfId="36190" xr:uid="{00000000-0005-0000-0000-00002F850000}"/>
    <cellStyle name="Normal 30 2 7 3 3" xfId="36191" xr:uid="{00000000-0005-0000-0000-000030850000}"/>
    <cellStyle name="Normal 30 2 7 3 3 2" xfId="36192" xr:uid="{00000000-0005-0000-0000-000031850000}"/>
    <cellStyle name="Normal 30 2 7 3 4" xfId="36193" xr:uid="{00000000-0005-0000-0000-000032850000}"/>
    <cellStyle name="Normal 30 2 7 4" xfId="36194" xr:uid="{00000000-0005-0000-0000-000033850000}"/>
    <cellStyle name="Normal 30 2 7 4 2" xfId="36195" xr:uid="{00000000-0005-0000-0000-000034850000}"/>
    <cellStyle name="Normal 30 2 7 4 2 2" xfId="36196" xr:uid="{00000000-0005-0000-0000-000035850000}"/>
    <cellStyle name="Normal 30 2 7 4 2 2 2" xfId="36197" xr:uid="{00000000-0005-0000-0000-000036850000}"/>
    <cellStyle name="Normal 30 2 7 4 2 3" xfId="36198" xr:uid="{00000000-0005-0000-0000-000037850000}"/>
    <cellStyle name="Normal 30 2 7 4 3" xfId="36199" xr:uid="{00000000-0005-0000-0000-000038850000}"/>
    <cellStyle name="Normal 30 2 7 4 3 2" xfId="36200" xr:uid="{00000000-0005-0000-0000-000039850000}"/>
    <cellStyle name="Normal 30 2 7 4 4" xfId="36201" xr:uid="{00000000-0005-0000-0000-00003A850000}"/>
    <cellStyle name="Normal 30 2 7 5" xfId="36202" xr:uid="{00000000-0005-0000-0000-00003B850000}"/>
    <cellStyle name="Normal 30 2 7 5 2" xfId="36203" xr:uid="{00000000-0005-0000-0000-00003C850000}"/>
    <cellStyle name="Normal 30 2 7 5 2 2" xfId="36204" xr:uid="{00000000-0005-0000-0000-00003D850000}"/>
    <cellStyle name="Normal 30 2 7 5 3" xfId="36205" xr:uid="{00000000-0005-0000-0000-00003E850000}"/>
    <cellStyle name="Normal 30 2 7 6" xfId="36206" xr:uid="{00000000-0005-0000-0000-00003F850000}"/>
    <cellStyle name="Normal 30 2 7 6 2" xfId="36207" xr:uid="{00000000-0005-0000-0000-000040850000}"/>
    <cellStyle name="Normal 30 2 7 7" xfId="36208" xr:uid="{00000000-0005-0000-0000-000041850000}"/>
    <cellStyle name="Normal 30 2 8" xfId="36209" xr:uid="{00000000-0005-0000-0000-000042850000}"/>
    <cellStyle name="Normal 30 2 8 2" xfId="36210" xr:uid="{00000000-0005-0000-0000-000043850000}"/>
    <cellStyle name="Normal 30 2 8 2 2" xfId="36211" xr:uid="{00000000-0005-0000-0000-000044850000}"/>
    <cellStyle name="Normal 30 2 8 2 2 2" xfId="36212" xr:uid="{00000000-0005-0000-0000-000045850000}"/>
    <cellStyle name="Normal 30 2 8 2 2 2 2" xfId="36213" xr:uid="{00000000-0005-0000-0000-000046850000}"/>
    <cellStyle name="Normal 30 2 8 2 2 3" xfId="36214" xr:uid="{00000000-0005-0000-0000-000047850000}"/>
    <cellStyle name="Normal 30 2 8 2 3" xfId="36215" xr:uid="{00000000-0005-0000-0000-000048850000}"/>
    <cellStyle name="Normal 30 2 8 2 3 2" xfId="36216" xr:uid="{00000000-0005-0000-0000-000049850000}"/>
    <cellStyle name="Normal 30 2 8 2 4" xfId="36217" xr:uid="{00000000-0005-0000-0000-00004A850000}"/>
    <cellStyle name="Normal 30 2 8 3" xfId="36218" xr:uid="{00000000-0005-0000-0000-00004B850000}"/>
    <cellStyle name="Normal 30 2 8 3 2" xfId="36219" xr:uid="{00000000-0005-0000-0000-00004C850000}"/>
    <cellStyle name="Normal 30 2 8 3 2 2" xfId="36220" xr:uid="{00000000-0005-0000-0000-00004D850000}"/>
    <cellStyle name="Normal 30 2 8 3 2 2 2" xfId="36221" xr:uid="{00000000-0005-0000-0000-00004E850000}"/>
    <cellStyle name="Normal 30 2 8 3 2 3" xfId="36222" xr:uid="{00000000-0005-0000-0000-00004F850000}"/>
    <cellStyle name="Normal 30 2 8 3 3" xfId="36223" xr:uid="{00000000-0005-0000-0000-000050850000}"/>
    <cellStyle name="Normal 30 2 8 3 3 2" xfId="36224" xr:uid="{00000000-0005-0000-0000-000051850000}"/>
    <cellStyle name="Normal 30 2 8 3 4" xfId="36225" xr:uid="{00000000-0005-0000-0000-000052850000}"/>
    <cellStyle name="Normal 30 2 8 4" xfId="36226" xr:uid="{00000000-0005-0000-0000-000053850000}"/>
    <cellStyle name="Normal 30 2 8 4 2" xfId="36227" xr:uid="{00000000-0005-0000-0000-000054850000}"/>
    <cellStyle name="Normal 30 2 8 4 2 2" xfId="36228" xr:uid="{00000000-0005-0000-0000-000055850000}"/>
    <cellStyle name="Normal 30 2 8 4 3" xfId="36229" xr:uid="{00000000-0005-0000-0000-000056850000}"/>
    <cellStyle name="Normal 30 2 8 5" xfId="36230" xr:uid="{00000000-0005-0000-0000-000057850000}"/>
    <cellStyle name="Normal 30 2 8 5 2" xfId="36231" xr:uid="{00000000-0005-0000-0000-000058850000}"/>
    <cellStyle name="Normal 30 2 8 6" xfId="36232" xr:uid="{00000000-0005-0000-0000-000059850000}"/>
    <cellStyle name="Normal 30 2 9" xfId="36233" xr:uid="{00000000-0005-0000-0000-00005A850000}"/>
    <cellStyle name="Normal 30 2 9 2" xfId="36234" xr:uid="{00000000-0005-0000-0000-00005B850000}"/>
    <cellStyle name="Normal 30 2 9 2 2" xfId="36235" xr:uid="{00000000-0005-0000-0000-00005C850000}"/>
    <cellStyle name="Normal 30 2 9 2 2 2" xfId="36236" xr:uid="{00000000-0005-0000-0000-00005D850000}"/>
    <cellStyle name="Normal 30 2 9 2 3" xfId="36237" xr:uid="{00000000-0005-0000-0000-00005E850000}"/>
    <cellStyle name="Normal 30 2 9 3" xfId="36238" xr:uid="{00000000-0005-0000-0000-00005F850000}"/>
    <cellStyle name="Normal 30 2 9 3 2" xfId="36239" xr:uid="{00000000-0005-0000-0000-000060850000}"/>
    <cellStyle name="Normal 30 2 9 4" xfId="36240" xr:uid="{00000000-0005-0000-0000-000061850000}"/>
    <cellStyle name="Normal 30 3" xfId="36241" xr:uid="{00000000-0005-0000-0000-000062850000}"/>
    <cellStyle name="Normal 30 3 10" xfId="36242" xr:uid="{00000000-0005-0000-0000-000063850000}"/>
    <cellStyle name="Normal 30 3 10 2" xfId="36243" xr:uid="{00000000-0005-0000-0000-000064850000}"/>
    <cellStyle name="Normal 30 3 10 2 2" xfId="36244" xr:uid="{00000000-0005-0000-0000-000065850000}"/>
    <cellStyle name="Normal 30 3 10 3" xfId="36245" xr:uid="{00000000-0005-0000-0000-000066850000}"/>
    <cellStyle name="Normal 30 3 11" xfId="36246" xr:uid="{00000000-0005-0000-0000-000067850000}"/>
    <cellStyle name="Normal 30 3 11 2" xfId="36247" xr:uid="{00000000-0005-0000-0000-000068850000}"/>
    <cellStyle name="Normal 30 3 12" xfId="36248" xr:uid="{00000000-0005-0000-0000-000069850000}"/>
    <cellStyle name="Normal 30 3 12 2" xfId="36249" xr:uid="{00000000-0005-0000-0000-00006A850000}"/>
    <cellStyle name="Normal 30 3 13" xfId="36250" xr:uid="{00000000-0005-0000-0000-00006B850000}"/>
    <cellStyle name="Normal 30 3 2" xfId="36251" xr:uid="{00000000-0005-0000-0000-00006C850000}"/>
    <cellStyle name="Normal 30 3 2 10" xfId="36252" xr:uid="{00000000-0005-0000-0000-00006D850000}"/>
    <cellStyle name="Normal 30 3 2 10 2" xfId="36253" xr:uid="{00000000-0005-0000-0000-00006E850000}"/>
    <cellStyle name="Normal 30 3 2 11" xfId="36254" xr:uid="{00000000-0005-0000-0000-00006F850000}"/>
    <cellStyle name="Normal 30 3 2 11 2" xfId="36255" xr:uid="{00000000-0005-0000-0000-000070850000}"/>
    <cellStyle name="Normal 30 3 2 12" xfId="36256" xr:uid="{00000000-0005-0000-0000-000071850000}"/>
    <cellStyle name="Normal 30 3 2 2" xfId="36257" xr:uid="{00000000-0005-0000-0000-000072850000}"/>
    <cellStyle name="Normal 30 3 2 2 10" xfId="36258" xr:uid="{00000000-0005-0000-0000-000073850000}"/>
    <cellStyle name="Normal 30 3 2 2 10 2" xfId="36259" xr:uid="{00000000-0005-0000-0000-000074850000}"/>
    <cellStyle name="Normal 30 3 2 2 11" xfId="36260" xr:uid="{00000000-0005-0000-0000-000075850000}"/>
    <cellStyle name="Normal 30 3 2 2 2" xfId="36261" xr:uid="{00000000-0005-0000-0000-000076850000}"/>
    <cellStyle name="Normal 30 3 2 2 2 10" xfId="36262" xr:uid="{00000000-0005-0000-0000-000077850000}"/>
    <cellStyle name="Normal 30 3 2 2 2 2" xfId="36263" xr:uid="{00000000-0005-0000-0000-000078850000}"/>
    <cellStyle name="Normal 30 3 2 2 2 2 2" xfId="36264" xr:uid="{00000000-0005-0000-0000-000079850000}"/>
    <cellStyle name="Normal 30 3 2 2 2 2 2 2" xfId="36265" xr:uid="{00000000-0005-0000-0000-00007A850000}"/>
    <cellStyle name="Normal 30 3 2 2 2 2 2 2 2" xfId="36266" xr:uid="{00000000-0005-0000-0000-00007B850000}"/>
    <cellStyle name="Normal 30 3 2 2 2 2 2 2 2 2" xfId="36267" xr:uid="{00000000-0005-0000-0000-00007C850000}"/>
    <cellStyle name="Normal 30 3 2 2 2 2 2 2 2 2 2" xfId="36268" xr:uid="{00000000-0005-0000-0000-00007D850000}"/>
    <cellStyle name="Normal 30 3 2 2 2 2 2 2 2 2 2 2" xfId="36269" xr:uid="{00000000-0005-0000-0000-00007E850000}"/>
    <cellStyle name="Normal 30 3 2 2 2 2 2 2 2 2 3" xfId="36270" xr:uid="{00000000-0005-0000-0000-00007F850000}"/>
    <cellStyle name="Normal 30 3 2 2 2 2 2 2 2 3" xfId="36271" xr:uid="{00000000-0005-0000-0000-000080850000}"/>
    <cellStyle name="Normal 30 3 2 2 2 2 2 2 2 3 2" xfId="36272" xr:uid="{00000000-0005-0000-0000-000081850000}"/>
    <cellStyle name="Normal 30 3 2 2 2 2 2 2 2 4" xfId="36273" xr:uid="{00000000-0005-0000-0000-000082850000}"/>
    <cellStyle name="Normal 30 3 2 2 2 2 2 2 3" xfId="36274" xr:uid="{00000000-0005-0000-0000-000083850000}"/>
    <cellStyle name="Normal 30 3 2 2 2 2 2 2 3 2" xfId="36275" xr:uid="{00000000-0005-0000-0000-000084850000}"/>
    <cellStyle name="Normal 30 3 2 2 2 2 2 2 3 2 2" xfId="36276" xr:uid="{00000000-0005-0000-0000-000085850000}"/>
    <cellStyle name="Normal 30 3 2 2 2 2 2 2 3 2 2 2" xfId="36277" xr:uid="{00000000-0005-0000-0000-000086850000}"/>
    <cellStyle name="Normal 30 3 2 2 2 2 2 2 3 2 3" xfId="36278" xr:uid="{00000000-0005-0000-0000-000087850000}"/>
    <cellStyle name="Normal 30 3 2 2 2 2 2 2 3 3" xfId="36279" xr:uid="{00000000-0005-0000-0000-000088850000}"/>
    <cellStyle name="Normal 30 3 2 2 2 2 2 2 3 3 2" xfId="36280" xr:uid="{00000000-0005-0000-0000-000089850000}"/>
    <cellStyle name="Normal 30 3 2 2 2 2 2 2 3 4" xfId="36281" xr:uid="{00000000-0005-0000-0000-00008A850000}"/>
    <cellStyle name="Normal 30 3 2 2 2 2 2 2 4" xfId="36282" xr:uid="{00000000-0005-0000-0000-00008B850000}"/>
    <cellStyle name="Normal 30 3 2 2 2 2 2 2 4 2" xfId="36283" xr:uid="{00000000-0005-0000-0000-00008C850000}"/>
    <cellStyle name="Normal 30 3 2 2 2 2 2 2 4 2 2" xfId="36284" xr:uid="{00000000-0005-0000-0000-00008D850000}"/>
    <cellStyle name="Normal 30 3 2 2 2 2 2 2 4 3" xfId="36285" xr:uid="{00000000-0005-0000-0000-00008E850000}"/>
    <cellStyle name="Normal 30 3 2 2 2 2 2 2 5" xfId="36286" xr:uid="{00000000-0005-0000-0000-00008F850000}"/>
    <cellStyle name="Normal 30 3 2 2 2 2 2 2 5 2" xfId="36287" xr:uid="{00000000-0005-0000-0000-000090850000}"/>
    <cellStyle name="Normal 30 3 2 2 2 2 2 2 6" xfId="36288" xr:uid="{00000000-0005-0000-0000-000091850000}"/>
    <cellStyle name="Normal 30 3 2 2 2 2 2 3" xfId="36289" xr:uid="{00000000-0005-0000-0000-000092850000}"/>
    <cellStyle name="Normal 30 3 2 2 2 2 2 3 2" xfId="36290" xr:uid="{00000000-0005-0000-0000-000093850000}"/>
    <cellStyle name="Normal 30 3 2 2 2 2 2 3 2 2" xfId="36291" xr:uid="{00000000-0005-0000-0000-000094850000}"/>
    <cellStyle name="Normal 30 3 2 2 2 2 2 3 2 2 2" xfId="36292" xr:uid="{00000000-0005-0000-0000-000095850000}"/>
    <cellStyle name="Normal 30 3 2 2 2 2 2 3 2 3" xfId="36293" xr:uid="{00000000-0005-0000-0000-000096850000}"/>
    <cellStyle name="Normal 30 3 2 2 2 2 2 3 3" xfId="36294" xr:uid="{00000000-0005-0000-0000-000097850000}"/>
    <cellStyle name="Normal 30 3 2 2 2 2 2 3 3 2" xfId="36295" xr:uid="{00000000-0005-0000-0000-000098850000}"/>
    <cellStyle name="Normal 30 3 2 2 2 2 2 3 4" xfId="36296" xr:uid="{00000000-0005-0000-0000-000099850000}"/>
    <cellStyle name="Normal 30 3 2 2 2 2 2 4" xfId="36297" xr:uid="{00000000-0005-0000-0000-00009A850000}"/>
    <cellStyle name="Normal 30 3 2 2 2 2 2 4 2" xfId="36298" xr:uid="{00000000-0005-0000-0000-00009B850000}"/>
    <cellStyle name="Normal 30 3 2 2 2 2 2 4 2 2" xfId="36299" xr:uid="{00000000-0005-0000-0000-00009C850000}"/>
    <cellStyle name="Normal 30 3 2 2 2 2 2 4 2 2 2" xfId="36300" xr:uid="{00000000-0005-0000-0000-00009D850000}"/>
    <cellStyle name="Normal 30 3 2 2 2 2 2 4 2 3" xfId="36301" xr:uid="{00000000-0005-0000-0000-00009E850000}"/>
    <cellStyle name="Normal 30 3 2 2 2 2 2 4 3" xfId="36302" xr:uid="{00000000-0005-0000-0000-00009F850000}"/>
    <cellStyle name="Normal 30 3 2 2 2 2 2 4 3 2" xfId="36303" xr:uid="{00000000-0005-0000-0000-0000A0850000}"/>
    <cellStyle name="Normal 30 3 2 2 2 2 2 4 4" xfId="36304" xr:uid="{00000000-0005-0000-0000-0000A1850000}"/>
    <cellStyle name="Normal 30 3 2 2 2 2 2 5" xfId="36305" xr:uid="{00000000-0005-0000-0000-0000A2850000}"/>
    <cellStyle name="Normal 30 3 2 2 2 2 2 5 2" xfId="36306" xr:uid="{00000000-0005-0000-0000-0000A3850000}"/>
    <cellStyle name="Normal 30 3 2 2 2 2 2 5 2 2" xfId="36307" xr:uid="{00000000-0005-0000-0000-0000A4850000}"/>
    <cellStyle name="Normal 30 3 2 2 2 2 2 5 3" xfId="36308" xr:uid="{00000000-0005-0000-0000-0000A5850000}"/>
    <cellStyle name="Normal 30 3 2 2 2 2 2 6" xfId="36309" xr:uid="{00000000-0005-0000-0000-0000A6850000}"/>
    <cellStyle name="Normal 30 3 2 2 2 2 2 6 2" xfId="36310" xr:uid="{00000000-0005-0000-0000-0000A7850000}"/>
    <cellStyle name="Normal 30 3 2 2 2 2 2 7" xfId="36311" xr:uid="{00000000-0005-0000-0000-0000A8850000}"/>
    <cellStyle name="Normal 30 3 2 2 2 2 3" xfId="36312" xr:uid="{00000000-0005-0000-0000-0000A9850000}"/>
    <cellStyle name="Normal 30 3 2 2 2 2 3 2" xfId="36313" xr:uid="{00000000-0005-0000-0000-0000AA850000}"/>
    <cellStyle name="Normal 30 3 2 2 2 2 3 2 2" xfId="36314" xr:uid="{00000000-0005-0000-0000-0000AB850000}"/>
    <cellStyle name="Normal 30 3 2 2 2 2 3 2 2 2" xfId="36315" xr:uid="{00000000-0005-0000-0000-0000AC850000}"/>
    <cellStyle name="Normal 30 3 2 2 2 2 3 2 2 2 2" xfId="36316" xr:uid="{00000000-0005-0000-0000-0000AD850000}"/>
    <cellStyle name="Normal 30 3 2 2 2 2 3 2 2 3" xfId="36317" xr:uid="{00000000-0005-0000-0000-0000AE850000}"/>
    <cellStyle name="Normal 30 3 2 2 2 2 3 2 3" xfId="36318" xr:uid="{00000000-0005-0000-0000-0000AF850000}"/>
    <cellStyle name="Normal 30 3 2 2 2 2 3 2 3 2" xfId="36319" xr:uid="{00000000-0005-0000-0000-0000B0850000}"/>
    <cellStyle name="Normal 30 3 2 2 2 2 3 2 4" xfId="36320" xr:uid="{00000000-0005-0000-0000-0000B1850000}"/>
    <cellStyle name="Normal 30 3 2 2 2 2 3 3" xfId="36321" xr:uid="{00000000-0005-0000-0000-0000B2850000}"/>
    <cellStyle name="Normal 30 3 2 2 2 2 3 3 2" xfId="36322" xr:uid="{00000000-0005-0000-0000-0000B3850000}"/>
    <cellStyle name="Normal 30 3 2 2 2 2 3 3 2 2" xfId="36323" xr:uid="{00000000-0005-0000-0000-0000B4850000}"/>
    <cellStyle name="Normal 30 3 2 2 2 2 3 3 2 2 2" xfId="36324" xr:uid="{00000000-0005-0000-0000-0000B5850000}"/>
    <cellStyle name="Normal 30 3 2 2 2 2 3 3 2 3" xfId="36325" xr:uid="{00000000-0005-0000-0000-0000B6850000}"/>
    <cellStyle name="Normal 30 3 2 2 2 2 3 3 3" xfId="36326" xr:uid="{00000000-0005-0000-0000-0000B7850000}"/>
    <cellStyle name="Normal 30 3 2 2 2 2 3 3 3 2" xfId="36327" xr:uid="{00000000-0005-0000-0000-0000B8850000}"/>
    <cellStyle name="Normal 30 3 2 2 2 2 3 3 4" xfId="36328" xr:uid="{00000000-0005-0000-0000-0000B9850000}"/>
    <cellStyle name="Normal 30 3 2 2 2 2 3 4" xfId="36329" xr:uid="{00000000-0005-0000-0000-0000BA850000}"/>
    <cellStyle name="Normal 30 3 2 2 2 2 3 4 2" xfId="36330" xr:uid="{00000000-0005-0000-0000-0000BB850000}"/>
    <cellStyle name="Normal 30 3 2 2 2 2 3 4 2 2" xfId="36331" xr:uid="{00000000-0005-0000-0000-0000BC850000}"/>
    <cellStyle name="Normal 30 3 2 2 2 2 3 4 3" xfId="36332" xr:uid="{00000000-0005-0000-0000-0000BD850000}"/>
    <cellStyle name="Normal 30 3 2 2 2 2 3 5" xfId="36333" xr:uid="{00000000-0005-0000-0000-0000BE850000}"/>
    <cellStyle name="Normal 30 3 2 2 2 2 3 5 2" xfId="36334" xr:uid="{00000000-0005-0000-0000-0000BF850000}"/>
    <cellStyle name="Normal 30 3 2 2 2 2 3 6" xfId="36335" xr:uid="{00000000-0005-0000-0000-0000C0850000}"/>
    <cellStyle name="Normal 30 3 2 2 2 2 4" xfId="36336" xr:uid="{00000000-0005-0000-0000-0000C1850000}"/>
    <cellStyle name="Normal 30 3 2 2 2 2 4 2" xfId="36337" xr:uid="{00000000-0005-0000-0000-0000C2850000}"/>
    <cellStyle name="Normal 30 3 2 2 2 2 4 2 2" xfId="36338" xr:uid="{00000000-0005-0000-0000-0000C3850000}"/>
    <cellStyle name="Normal 30 3 2 2 2 2 4 2 2 2" xfId="36339" xr:uid="{00000000-0005-0000-0000-0000C4850000}"/>
    <cellStyle name="Normal 30 3 2 2 2 2 4 2 3" xfId="36340" xr:uid="{00000000-0005-0000-0000-0000C5850000}"/>
    <cellStyle name="Normal 30 3 2 2 2 2 4 3" xfId="36341" xr:uid="{00000000-0005-0000-0000-0000C6850000}"/>
    <cellStyle name="Normal 30 3 2 2 2 2 4 3 2" xfId="36342" xr:uid="{00000000-0005-0000-0000-0000C7850000}"/>
    <cellStyle name="Normal 30 3 2 2 2 2 4 4" xfId="36343" xr:uid="{00000000-0005-0000-0000-0000C8850000}"/>
    <cellStyle name="Normal 30 3 2 2 2 2 5" xfId="36344" xr:uid="{00000000-0005-0000-0000-0000C9850000}"/>
    <cellStyle name="Normal 30 3 2 2 2 2 5 2" xfId="36345" xr:uid="{00000000-0005-0000-0000-0000CA850000}"/>
    <cellStyle name="Normal 30 3 2 2 2 2 5 2 2" xfId="36346" xr:uid="{00000000-0005-0000-0000-0000CB850000}"/>
    <cellStyle name="Normal 30 3 2 2 2 2 5 2 2 2" xfId="36347" xr:uid="{00000000-0005-0000-0000-0000CC850000}"/>
    <cellStyle name="Normal 30 3 2 2 2 2 5 2 3" xfId="36348" xr:uid="{00000000-0005-0000-0000-0000CD850000}"/>
    <cellStyle name="Normal 30 3 2 2 2 2 5 3" xfId="36349" xr:uid="{00000000-0005-0000-0000-0000CE850000}"/>
    <cellStyle name="Normal 30 3 2 2 2 2 5 3 2" xfId="36350" xr:uid="{00000000-0005-0000-0000-0000CF850000}"/>
    <cellStyle name="Normal 30 3 2 2 2 2 5 4" xfId="36351" xr:uid="{00000000-0005-0000-0000-0000D0850000}"/>
    <cellStyle name="Normal 30 3 2 2 2 2 6" xfId="36352" xr:uid="{00000000-0005-0000-0000-0000D1850000}"/>
    <cellStyle name="Normal 30 3 2 2 2 2 6 2" xfId="36353" xr:uid="{00000000-0005-0000-0000-0000D2850000}"/>
    <cellStyle name="Normal 30 3 2 2 2 2 6 2 2" xfId="36354" xr:uid="{00000000-0005-0000-0000-0000D3850000}"/>
    <cellStyle name="Normal 30 3 2 2 2 2 6 3" xfId="36355" xr:uid="{00000000-0005-0000-0000-0000D4850000}"/>
    <cellStyle name="Normal 30 3 2 2 2 2 7" xfId="36356" xr:uid="{00000000-0005-0000-0000-0000D5850000}"/>
    <cellStyle name="Normal 30 3 2 2 2 2 7 2" xfId="36357" xr:uid="{00000000-0005-0000-0000-0000D6850000}"/>
    <cellStyle name="Normal 30 3 2 2 2 2 8" xfId="36358" xr:uid="{00000000-0005-0000-0000-0000D7850000}"/>
    <cellStyle name="Normal 30 3 2 2 2 3" xfId="36359" xr:uid="{00000000-0005-0000-0000-0000D8850000}"/>
    <cellStyle name="Normal 30 3 2 2 2 3 2" xfId="36360" xr:uid="{00000000-0005-0000-0000-0000D9850000}"/>
    <cellStyle name="Normal 30 3 2 2 2 3 2 2" xfId="36361" xr:uid="{00000000-0005-0000-0000-0000DA850000}"/>
    <cellStyle name="Normal 30 3 2 2 2 3 2 2 2" xfId="36362" xr:uid="{00000000-0005-0000-0000-0000DB850000}"/>
    <cellStyle name="Normal 30 3 2 2 2 3 2 2 2 2" xfId="36363" xr:uid="{00000000-0005-0000-0000-0000DC850000}"/>
    <cellStyle name="Normal 30 3 2 2 2 3 2 2 2 2 2" xfId="36364" xr:uid="{00000000-0005-0000-0000-0000DD850000}"/>
    <cellStyle name="Normal 30 3 2 2 2 3 2 2 2 3" xfId="36365" xr:uid="{00000000-0005-0000-0000-0000DE850000}"/>
    <cellStyle name="Normal 30 3 2 2 2 3 2 2 3" xfId="36366" xr:uid="{00000000-0005-0000-0000-0000DF850000}"/>
    <cellStyle name="Normal 30 3 2 2 2 3 2 2 3 2" xfId="36367" xr:uid="{00000000-0005-0000-0000-0000E0850000}"/>
    <cellStyle name="Normal 30 3 2 2 2 3 2 2 4" xfId="36368" xr:uid="{00000000-0005-0000-0000-0000E1850000}"/>
    <cellStyle name="Normal 30 3 2 2 2 3 2 3" xfId="36369" xr:uid="{00000000-0005-0000-0000-0000E2850000}"/>
    <cellStyle name="Normal 30 3 2 2 2 3 2 3 2" xfId="36370" xr:uid="{00000000-0005-0000-0000-0000E3850000}"/>
    <cellStyle name="Normal 30 3 2 2 2 3 2 3 2 2" xfId="36371" xr:uid="{00000000-0005-0000-0000-0000E4850000}"/>
    <cellStyle name="Normal 30 3 2 2 2 3 2 3 2 2 2" xfId="36372" xr:uid="{00000000-0005-0000-0000-0000E5850000}"/>
    <cellStyle name="Normal 30 3 2 2 2 3 2 3 2 3" xfId="36373" xr:uid="{00000000-0005-0000-0000-0000E6850000}"/>
    <cellStyle name="Normal 30 3 2 2 2 3 2 3 3" xfId="36374" xr:uid="{00000000-0005-0000-0000-0000E7850000}"/>
    <cellStyle name="Normal 30 3 2 2 2 3 2 3 3 2" xfId="36375" xr:uid="{00000000-0005-0000-0000-0000E8850000}"/>
    <cellStyle name="Normal 30 3 2 2 2 3 2 3 4" xfId="36376" xr:uid="{00000000-0005-0000-0000-0000E9850000}"/>
    <cellStyle name="Normal 30 3 2 2 2 3 2 4" xfId="36377" xr:uid="{00000000-0005-0000-0000-0000EA850000}"/>
    <cellStyle name="Normal 30 3 2 2 2 3 2 4 2" xfId="36378" xr:uid="{00000000-0005-0000-0000-0000EB850000}"/>
    <cellStyle name="Normal 30 3 2 2 2 3 2 4 2 2" xfId="36379" xr:uid="{00000000-0005-0000-0000-0000EC850000}"/>
    <cellStyle name="Normal 30 3 2 2 2 3 2 4 3" xfId="36380" xr:uid="{00000000-0005-0000-0000-0000ED850000}"/>
    <cellStyle name="Normal 30 3 2 2 2 3 2 5" xfId="36381" xr:uid="{00000000-0005-0000-0000-0000EE850000}"/>
    <cellStyle name="Normal 30 3 2 2 2 3 2 5 2" xfId="36382" xr:uid="{00000000-0005-0000-0000-0000EF850000}"/>
    <cellStyle name="Normal 30 3 2 2 2 3 2 6" xfId="36383" xr:uid="{00000000-0005-0000-0000-0000F0850000}"/>
    <cellStyle name="Normal 30 3 2 2 2 3 3" xfId="36384" xr:uid="{00000000-0005-0000-0000-0000F1850000}"/>
    <cellStyle name="Normal 30 3 2 2 2 3 3 2" xfId="36385" xr:uid="{00000000-0005-0000-0000-0000F2850000}"/>
    <cellStyle name="Normal 30 3 2 2 2 3 3 2 2" xfId="36386" xr:uid="{00000000-0005-0000-0000-0000F3850000}"/>
    <cellStyle name="Normal 30 3 2 2 2 3 3 2 2 2" xfId="36387" xr:uid="{00000000-0005-0000-0000-0000F4850000}"/>
    <cellStyle name="Normal 30 3 2 2 2 3 3 2 3" xfId="36388" xr:uid="{00000000-0005-0000-0000-0000F5850000}"/>
    <cellStyle name="Normal 30 3 2 2 2 3 3 3" xfId="36389" xr:uid="{00000000-0005-0000-0000-0000F6850000}"/>
    <cellStyle name="Normal 30 3 2 2 2 3 3 3 2" xfId="36390" xr:uid="{00000000-0005-0000-0000-0000F7850000}"/>
    <cellStyle name="Normal 30 3 2 2 2 3 3 4" xfId="36391" xr:uid="{00000000-0005-0000-0000-0000F8850000}"/>
    <cellStyle name="Normal 30 3 2 2 2 3 4" xfId="36392" xr:uid="{00000000-0005-0000-0000-0000F9850000}"/>
    <cellStyle name="Normal 30 3 2 2 2 3 4 2" xfId="36393" xr:uid="{00000000-0005-0000-0000-0000FA850000}"/>
    <cellStyle name="Normal 30 3 2 2 2 3 4 2 2" xfId="36394" xr:uid="{00000000-0005-0000-0000-0000FB850000}"/>
    <cellStyle name="Normal 30 3 2 2 2 3 4 2 2 2" xfId="36395" xr:uid="{00000000-0005-0000-0000-0000FC850000}"/>
    <cellStyle name="Normal 30 3 2 2 2 3 4 2 3" xfId="36396" xr:uid="{00000000-0005-0000-0000-0000FD850000}"/>
    <cellStyle name="Normal 30 3 2 2 2 3 4 3" xfId="36397" xr:uid="{00000000-0005-0000-0000-0000FE850000}"/>
    <cellStyle name="Normal 30 3 2 2 2 3 4 3 2" xfId="36398" xr:uid="{00000000-0005-0000-0000-0000FF850000}"/>
    <cellStyle name="Normal 30 3 2 2 2 3 4 4" xfId="36399" xr:uid="{00000000-0005-0000-0000-000000860000}"/>
    <cellStyle name="Normal 30 3 2 2 2 3 5" xfId="36400" xr:uid="{00000000-0005-0000-0000-000001860000}"/>
    <cellStyle name="Normal 30 3 2 2 2 3 5 2" xfId="36401" xr:uid="{00000000-0005-0000-0000-000002860000}"/>
    <cellStyle name="Normal 30 3 2 2 2 3 5 2 2" xfId="36402" xr:uid="{00000000-0005-0000-0000-000003860000}"/>
    <cellStyle name="Normal 30 3 2 2 2 3 5 3" xfId="36403" xr:uid="{00000000-0005-0000-0000-000004860000}"/>
    <cellStyle name="Normal 30 3 2 2 2 3 6" xfId="36404" xr:uid="{00000000-0005-0000-0000-000005860000}"/>
    <cellStyle name="Normal 30 3 2 2 2 3 6 2" xfId="36405" xr:uid="{00000000-0005-0000-0000-000006860000}"/>
    <cellStyle name="Normal 30 3 2 2 2 3 7" xfId="36406" xr:uid="{00000000-0005-0000-0000-000007860000}"/>
    <cellStyle name="Normal 30 3 2 2 2 4" xfId="36407" xr:uid="{00000000-0005-0000-0000-000008860000}"/>
    <cellStyle name="Normal 30 3 2 2 2 4 2" xfId="36408" xr:uid="{00000000-0005-0000-0000-000009860000}"/>
    <cellStyle name="Normal 30 3 2 2 2 4 2 2" xfId="36409" xr:uid="{00000000-0005-0000-0000-00000A860000}"/>
    <cellStyle name="Normal 30 3 2 2 2 4 2 2 2" xfId="36410" xr:uid="{00000000-0005-0000-0000-00000B860000}"/>
    <cellStyle name="Normal 30 3 2 2 2 4 2 2 2 2" xfId="36411" xr:uid="{00000000-0005-0000-0000-00000C860000}"/>
    <cellStyle name="Normal 30 3 2 2 2 4 2 2 3" xfId="36412" xr:uid="{00000000-0005-0000-0000-00000D860000}"/>
    <cellStyle name="Normal 30 3 2 2 2 4 2 3" xfId="36413" xr:uid="{00000000-0005-0000-0000-00000E860000}"/>
    <cellStyle name="Normal 30 3 2 2 2 4 2 3 2" xfId="36414" xr:uid="{00000000-0005-0000-0000-00000F860000}"/>
    <cellStyle name="Normal 30 3 2 2 2 4 2 4" xfId="36415" xr:uid="{00000000-0005-0000-0000-000010860000}"/>
    <cellStyle name="Normal 30 3 2 2 2 4 3" xfId="36416" xr:uid="{00000000-0005-0000-0000-000011860000}"/>
    <cellStyle name="Normal 30 3 2 2 2 4 3 2" xfId="36417" xr:uid="{00000000-0005-0000-0000-000012860000}"/>
    <cellStyle name="Normal 30 3 2 2 2 4 3 2 2" xfId="36418" xr:uid="{00000000-0005-0000-0000-000013860000}"/>
    <cellStyle name="Normal 30 3 2 2 2 4 3 2 2 2" xfId="36419" xr:uid="{00000000-0005-0000-0000-000014860000}"/>
    <cellStyle name="Normal 30 3 2 2 2 4 3 2 3" xfId="36420" xr:uid="{00000000-0005-0000-0000-000015860000}"/>
    <cellStyle name="Normal 30 3 2 2 2 4 3 3" xfId="36421" xr:uid="{00000000-0005-0000-0000-000016860000}"/>
    <cellStyle name="Normal 30 3 2 2 2 4 3 3 2" xfId="36422" xr:uid="{00000000-0005-0000-0000-000017860000}"/>
    <cellStyle name="Normal 30 3 2 2 2 4 3 4" xfId="36423" xr:uid="{00000000-0005-0000-0000-000018860000}"/>
    <cellStyle name="Normal 30 3 2 2 2 4 4" xfId="36424" xr:uid="{00000000-0005-0000-0000-000019860000}"/>
    <cellStyle name="Normal 30 3 2 2 2 4 4 2" xfId="36425" xr:uid="{00000000-0005-0000-0000-00001A860000}"/>
    <cellStyle name="Normal 30 3 2 2 2 4 4 2 2" xfId="36426" xr:uid="{00000000-0005-0000-0000-00001B860000}"/>
    <cellStyle name="Normal 30 3 2 2 2 4 4 3" xfId="36427" xr:uid="{00000000-0005-0000-0000-00001C860000}"/>
    <cellStyle name="Normal 30 3 2 2 2 4 5" xfId="36428" xr:uid="{00000000-0005-0000-0000-00001D860000}"/>
    <cellStyle name="Normal 30 3 2 2 2 4 5 2" xfId="36429" xr:uid="{00000000-0005-0000-0000-00001E860000}"/>
    <cellStyle name="Normal 30 3 2 2 2 4 6" xfId="36430" xr:uid="{00000000-0005-0000-0000-00001F860000}"/>
    <cellStyle name="Normal 30 3 2 2 2 5" xfId="36431" xr:uid="{00000000-0005-0000-0000-000020860000}"/>
    <cellStyle name="Normal 30 3 2 2 2 5 2" xfId="36432" xr:uid="{00000000-0005-0000-0000-000021860000}"/>
    <cellStyle name="Normal 30 3 2 2 2 5 2 2" xfId="36433" xr:uid="{00000000-0005-0000-0000-000022860000}"/>
    <cellStyle name="Normal 30 3 2 2 2 5 2 2 2" xfId="36434" xr:uid="{00000000-0005-0000-0000-000023860000}"/>
    <cellStyle name="Normal 30 3 2 2 2 5 2 3" xfId="36435" xr:uid="{00000000-0005-0000-0000-000024860000}"/>
    <cellStyle name="Normal 30 3 2 2 2 5 3" xfId="36436" xr:uid="{00000000-0005-0000-0000-000025860000}"/>
    <cellStyle name="Normal 30 3 2 2 2 5 3 2" xfId="36437" xr:uid="{00000000-0005-0000-0000-000026860000}"/>
    <cellStyle name="Normal 30 3 2 2 2 5 4" xfId="36438" xr:uid="{00000000-0005-0000-0000-000027860000}"/>
    <cellStyle name="Normal 30 3 2 2 2 6" xfId="36439" xr:uid="{00000000-0005-0000-0000-000028860000}"/>
    <cellStyle name="Normal 30 3 2 2 2 6 2" xfId="36440" xr:uid="{00000000-0005-0000-0000-000029860000}"/>
    <cellStyle name="Normal 30 3 2 2 2 6 2 2" xfId="36441" xr:uid="{00000000-0005-0000-0000-00002A860000}"/>
    <cellStyle name="Normal 30 3 2 2 2 6 2 2 2" xfId="36442" xr:uid="{00000000-0005-0000-0000-00002B860000}"/>
    <cellStyle name="Normal 30 3 2 2 2 6 2 3" xfId="36443" xr:uid="{00000000-0005-0000-0000-00002C860000}"/>
    <cellStyle name="Normal 30 3 2 2 2 6 3" xfId="36444" xr:uid="{00000000-0005-0000-0000-00002D860000}"/>
    <cellStyle name="Normal 30 3 2 2 2 6 3 2" xfId="36445" xr:uid="{00000000-0005-0000-0000-00002E860000}"/>
    <cellStyle name="Normal 30 3 2 2 2 6 4" xfId="36446" xr:uid="{00000000-0005-0000-0000-00002F860000}"/>
    <cellStyle name="Normal 30 3 2 2 2 7" xfId="36447" xr:uid="{00000000-0005-0000-0000-000030860000}"/>
    <cellStyle name="Normal 30 3 2 2 2 7 2" xfId="36448" xr:uid="{00000000-0005-0000-0000-000031860000}"/>
    <cellStyle name="Normal 30 3 2 2 2 7 2 2" xfId="36449" xr:uid="{00000000-0005-0000-0000-000032860000}"/>
    <cellStyle name="Normal 30 3 2 2 2 7 3" xfId="36450" xr:uid="{00000000-0005-0000-0000-000033860000}"/>
    <cellStyle name="Normal 30 3 2 2 2 8" xfId="36451" xr:uid="{00000000-0005-0000-0000-000034860000}"/>
    <cellStyle name="Normal 30 3 2 2 2 8 2" xfId="36452" xr:uid="{00000000-0005-0000-0000-000035860000}"/>
    <cellStyle name="Normal 30 3 2 2 2 9" xfId="36453" xr:uid="{00000000-0005-0000-0000-000036860000}"/>
    <cellStyle name="Normal 30 3 2 2 2 9 2" xfId="36454" xr:uid="{00000000-0005-0000-0000-000037860000}"/>
    <cellStyle name="Normal 30 3 2 2 3" xfId="36455" xr:uid="{00000000-0005-0000-0000-000038860000}"/>
    <cellStyle name="Normal 30 3 2 2 3 2" xfId="36456" xr:uid="{00000000-0005-0000-0000-000039860000}"/>
    <cellStyle name="Normal 30 3 2 2 3 2 2" xfId="36457" xr:uid="{00000000-0005-0000-0000-00003A860000}"/>
    <cellStyle name="Normal 30 3 2 2 3 2 2 2" xfId="36458" xr:uid="{00000000-0005-0000-0000-00003B860000}"/>
    <cellStyle name="Normal 30 3 2 2 3 2 2 2 2" xfId="36459" xr:uid="{00000000-0005-0000-0000-00003C860000}"/>
    <cellStyle name="Normal 30 3 2 2 3 2 2 2 2 2" xfId="36460" xr:uid="{00000000-0005-0000-0000-00003D860000}"/>
    <cellStyle name="Normal 30 3 2 2 3 2 2 2 2 2 2" xfId="36461" xr:uid="{00000000-0005-0000-0000-00003E860000}"/>
    <cellStyle name="Normal 30 3 2 2 3 2 2 2 2 3" xfId="36462" xr:uid="{00000000-0005-0000-0000-00003F860000}"/>
    <cellStyle name="Normal 30 3 2 2 3 2 2 2 3" xfId="36463" xr:uid="{00000000-0005-0000-0000-000040860000}"/>
    <cellStyle name="Normal 30 3 2 2 3 2 2 2 3 2" xfId="36464" xr:uid="{00000000-0005-0000-0000-000041860000}"/>
    <cellStyle name="Normal 30 3 2 2 3 2 2 2 4" xfId="36465" xr:uid="{00000000-0005-0000-0000-000042860000}"/>
    <cellStyle name="Normal 30 3 2 2 3 2 2 3" xfId="36466" xr:uid="{00000000-0005-0000-0000-000043860000}"/>
    <cellStyle name="Normal 30 3 2 2 3 2 2 3 2" xfId="36467" xr:uid="{00000000-0005-0000-0000-000044860000}"/>
    <cellStyle name="Normal 30 3 2 2 3 2 2 3 2 2" xfId="36468" xr:uid="{00000000-0005-0000-0000-000045860000}"/>
    <cellStyle name="Normal 30 3 2 2 3 2 2 3 2 2 2" xfId="36469" xr:uid="{00000000-0005-0000-0000-000046860000}"/>
    <cellStyle name="Normal 30 3 2 2 3 2 2 3 2 3" xfId="36470" xr:uid="{00000000-0005-0000-0000-000047860000}"/>
    <cellStyle name="Normal 30 3 2 2 3 2 2 3 3" xfId="36471" xr:uid="{00000000-0005-0000-0000-000048860000}"/>
    <cellStyle name="Normal 30 3 2 2 3 2 2 3 3 2" xfId="36472" xr:uid="{00000000-0005-0000-0000-000049860000}"/>
    <cellStyle name="Normal 30 3 2 2 3 2 2 3 4" xfId="36473" xr:uid="{00000000-0005-0000-0000-00004A860000}"/>
    <cellStyle name="Normal 30 3 2 2 3 2 2 4" xfId="36474" xr:uid="{00000000-0005-0000-0000-00004B860000}"/>
    <cellStyle name="Normal 30 3 2 2 3 2 2 4 2" xfId="36475" xr:uid="{00000000-0005-0000-0000-00004C860000}"/>
    <cellStyle name="Normal 30 3 2 2 3 2 2 4 2 2" xfId="36476" xr:uid="{00000000-0005-0000-0000-00004D860000}"/>
    <cellStyle name="Normal 30 3 2 2 3 2 2 4 3" xfId="36477" xr:uid="{00000000-0005-0000-0000-00004E860000}"/>
    <cellStyle name="Normal 30 3 2 2 3 2 2 5" xfId="36478" xr:uid="{00000000-0005-0000-0000-00004F860000}"/>
    <cellStyle name="Normal 30 3 2 2 3 2 2 5 2" xfId="36479" xr:uid="{00000000-0005-0000-0000-000050860000}"/>
    <cellStyle name="Normal 30 3 2 2 3 2 2 6" xfId="36480" xr:uid="{00000000-0005-0000-0000-000051860000}"/>
    <cellStyle name="Normal 30 3 2 2 3 2 3" xfId="36481" xr:uid="{00000000-0005-0000-0000-000052860000}"/>
    <cellStyle name="Normal 30 3 2 2 3 2 3 2" xfId="36482" xr:uid="{00000000-0005-0000-0000-000053860000}"/>
    <cellStyle name="Normal 30 3 2 2 3 2 3 2 2" xfId="36483" xr:uid="{00000000-0005-0000-0000-000054860000}"/>
    <cellStyle name="Normal 30 3 2 2 3 2 3 2 2 2" xfId="36484" xr:uid="{00000000-0005-0000-0000-000055860000}"/>
    <cellStyle name="Normal 30 3 2 2 3 2 3 2 3" xfId="36485" xr:uid="{00000000-0005-0000-0000-000056860000}"/>
    <cellStyle name="Normal 30 3 2 2 3 2 3 3" xfId="36486" xr:uid="{00000000-0005-0000-0000-000057860000}"/>
    <cellStyle name="Normal 30 3 2 2 3 2 3 3 2" xfId="36487" xr:uid="{00000000-0005-0000-0000-000058860000}"/>
    <cellStyle name="Normal 30 3 2 2 3 2 3 4" xfId="36488" xr:uid="{00000000-0005-0000-0000-000059860000}"/>
    <cellStyle name="Normal 30 3 2 2 3 2 4" xfId="36489" xr:uid="{00000000-0005-0000-0000-00005A860000}"/>
    <cellStyle name="Normal 30 3 2 2 3 2 4 2" xfId="36490" xr:uid="{00000000-0005-0000-0000-00005B860000}"/>
    <cellStyle name="Normal 30 3 2 2 3 2 4 2 2" xfId="36491" xr:uid="{00000000-0005-0000-0000-00005C860000}"/>
    <cellStyle name="Normal 30 3 2 2 3 2 4 2 2 2" xfId="36492" xr:uid="{00000000-0005-0000-0000-00005D860000}"/>
    <cellStyle name="Normal 30 3 2 2 3 2 4 2 3" xfId="36493" xr:uid="{00000000-0005-0000-0000-00005E860000}"/>
    <cellStyle name="Normal 30 3 2 2 3 2 4 3" xfId="36494" xr:uid="{00000000-0005-0000-0000-00005F860000}"/>
    <cellStyle name="Normal 30 3 2 2 3 2 4 3 2" xfId="36495" xr:uid="{00000000-0005-0000-0000-000060860000}"/>
    <cellStyle name="Normal 30 3 2 2 3 2 4 4" xfId="36496" xr:uid="{00000000-0005-0000-0000-000061860000}"/>
    <cellStyle name="Normal 30 3 2 2 3 2 5" xfId="36497" xr:uid="{00000000-0005-0000-0000-000062860000}"/>
    <cellStyle name="Normal 30 3 2 2 3 2 5 2" xfId="36498" xr:uid="{00000000-0005-0000-0000-000063860000}"/>
    <cellStyle name="Normal 30 3 2 2 3 2 5 2 2" xfId="36499" xr:uid="{00000000-0005-0000-0000-000064860000}"/>
    <cellStyle name="Normal 30 3 2 2 3 2 5 3" xfId="36500" xr:uid="{00000000-0005-0000-0000-000065860000}"/>
    <cellStyle name="Normal 30 3 2 2 3 2 6" xfId="36501" xr:uid="{00000000-0005-0000-0000-000066860000}"/>
    <cellStyle name="Normal 30 3 2 2 3 2 6 2" xfId="36502" xr:uid="{00000000-0005-0000-0000-000067860000}"/>
    <cellStyle name="Normal 30 3 2 2 3 2 7" xfId="36503" xr:uid="{00000000-0005-0000-0000-000068860000}"/>
    <cellStyle name="Normal 30 3 2 2 3 3" xfId="36504" xr:uid="{00000000-0005-0000-0000-000069860000}"/>
    <cellStyle name="Normal 30 3 2 2 3 3 2" xfId="36505" xr:uid="{00000000-0005-0000-0000-00006A860000}"/>
    <cellStyle name="Normal 30 3 2 2 3 3 2 2" xfId="36506" xr:uid="{00000000-0005-0000-0000-00006B860000}"/>
    <cellStyle name="Normal 30 3 2 2 3 3 2 2 2" xfId="36507" xr:uid="{00000000-0005-0000-0000-00006C860000}"/>
    <cellStyle name="Normal 30 3 2 2 3 3 2 2 2 2" xfId="36508" xr:uid="{00000000-0005-0000-0000-00006D860000}"/>
    <cellStyle name="Normal 30 3 2 2 3 3 2 2 3" xfId="36509" xr:uid="{00000000-0005-0000-0000-00006E860000}"/>
    <cellStyle name="Normal 30 3 2 2 3 3 2 3" xfId="36510" xr:uid="{00000000-0005-0000-0000-00006F860000}"/>
    <cellStyle name="Normal 30 3 2 2 3 3 2 3 2" xfId="36511" xr:uid="{00000000-0005-0000-0000-000070860000}"/>
    <cellStyle name="Normal 30 3 2 2 3 3 2 4" xfId="36512" xr:uid="{00000000-0005-0000-0000-000071860000}"/>
    <cellStyle name="Normal 30 3 2 2 3 3 3" xfId="36513" xr:uid="{00000000-0005-0000-0000-000072860000}"/>
    <cellStyle name="Normal 30 3 2 2 3 3 3 2" xfId="36514" xr:uid="{00000000-0005-0000-0000-000073860000}"/>
    <cellStyle name="Normal 30 3 2 2 3 3 3 2 2" xfId="36515" xr:uid="{00000000-0005-0000-0000-000074860000}"/>
    <cellStyle name="Normal 30 3 2 2 3 3 3 2 2 2" xfId="36516" xr:uid="{00000000-0005-0000-0000-000075860000}"/>
    <cellStyle name="Normal 30 3 2 2 3 3 3 2 3" xfId="36517" xr:uid="{00000000-0005-0000-0000-000076860000}"/>
    <cellStyle name="Normal 30 3 2 2 3 3 3 3" xfId="36518" xr:uid="{00000000-0005-0000-0000-000077860000}"/>
    <cellStyle name="Normal 30 3 2 2 3 3 3 3 2" xfId="36519" xr:uid="{00000000-0005-0000-0000-000078860000}"/>
    <cellStyle name="Normal 30 3 2 2 3 3 3 4" xfId="36520" xr:uid="{00000000-0005-0000-0000-000079860000}"/>
    <cellStyle name="Normal 30 3 2 2 3 3 4" xfId="36521" xr:uid="{00000000-0005-0000-0000-00007A860000}"/>
    <cellStyle name="Normal 30 3 2 2 3 3 4 2" xfId="36522" xr:uid="{00000000-0005-0000-0000-00007B860000}"/>
    <cellStyle name="Normal 30 3 2 2 3 3 4 2 2" xfId="36523" xr:uid="{00000000-0005-0000-0000-00007C860000}"/>
    <cellStyle name="Normal 30 3 2 2 3 3 4 3" xfId="36524" xr:uid="{00000000-0005-0000-0000-00007D860000}"/>
    <cellStyle name="Normal 30 3 2 2 3 3 5" xfId="36525" xr:uid="{00000000-0005-0000-0000-00007E860000}"/>
    <cellStyle name="Normal 30 3 2 2 3 3 5 2" xfId="36526" xr:uid="{00000000-0005-0000-0000-00007F860000}"/>
    <cellStyle name="Normal 30 3 2 2 3 3 6" xfId="36527" xr:uid="{00000000-0005-0000-0000-000080860000}"/>
    <cellStyle name="Normal 30 3 2 2 3 4" xfId="36528" xr:uid="{00000000-0005-0000-0000-000081860000}"/>
    <cellStyle name="Normal 30 3 2 2 3 4 2" xfId="36529" xr:uid="{00000000-0005-0000-0000-000082860000}"/>
    <cellStyle name="Normal 30 3 2 2 3 4 2 2" xfId="36530" xr:uid="{00000000-0005-0000-0000-000083860000}"/>
    <cellStyle name="Normal 30 3 2 2 3 4 2 2 2" xfId="36531" xr:uid="{00000000-0005-0000-0000-000084860000}"/>
    <cellStyle name="Normal 30 3 2 2 3 4 2 3" xfId="36532" xr:uid="{00000000-0005-0000-0000-000085860000}"/>
    <cellStyle name="Normal 30 3 2 2 3 4 3" xfId="36533" xr:uid="{00000000-0005-0000-0000-000086860000}"/>
    <cellStyle name="Normal 30 3 2 2 3 4 3 2" xfId="36534" xr:uid="{00000000-0005-0000-0000-000087860000}"/>
    <cellStyle name="Normal 30 3 2 2 3 4 4" xfId="36535" xr:uid="{00000000-0005-0000-0000-000088860000}"/>
    <cellStyle name="Normal 30 3 2 2 3 5" xfId="36536" xr:uid="{00000000-0005-0000-0000-000089860000}"/>
    <cellStyle name="Normal 30 3 2 2 3 5 2" xfId="36537" xr:uid="{00000000-0005-0000-0000-00008A860000}"/>
    <cellStyle name="Normal 30 3 2 2 3 5 2 2" xfId="36538" xr:uid="{00000000-0005-0000-0000-00008B860000}"/>
    <cellStyle name="Normal 30 3 2 2 3 5 2 2 2" xfId="36539" xr:uid="{00000000-0005-0000-0000-00008C860000}"/>
    <cellStyle name="Normal 30 3 2 2 3 5 2 3" xfId="36540" xr:uid="{00000000-0005-0000-0000-00008D860000}"/>
    <cellStyle name="Normal 30 3 2 2 3 5 3" xfId="36541" xr:uid="{00000000-0005-0000-0000-00008E860000}"/>
    <cellStyle name="Normal 30 3 2 2 3 5 3 2" xfId="36542" xr:uid="{00000000-0005-0000-0000-00008F860000}"/>
    <cellStyle name="Normal 30 3 2 2 3 5 4" xfId="36543" xr:uid="{00000000-0005-0000-0000-000090860000}"/>
    <cellStyle name="Normal 30 3 2 2 3 6" xfId="36544" xr:uid="{00000000-0005-0000-0000-000091860000}"/>
    <cellStyle name="Normal 30 3 2 2 3 6 2" xfId="36545" xr:uid="{00000000-0005-0000-0000-000092860000}"/>
    <cellStyle name="Normal 30 3 2 2 3 6 2 2" xfId="36546" xr:uid="{00000000-0005-0000-0000-000093860000}"/>
    <cellStyle name="Normal 30 3 2 2 3 6 3" xfId="36547" xr:uid="{00000000-0005-0000-0000-000094860000}"/>
    <cellStyle name="Normal 30 3 2 2 3 7" xfId="36548" xr:uid="{00000000-0005-0000-0000-000095860000}"/>
    <cellStyle name="Normal 30 3 2 2 3 7 2" xfId="36549" xr:uid="{00000000-0005-0000-0000-000096860000}"/>
    <cellStyle name="Normal 30 3 2 2 3 8" xfId="36550" xr:uid="{00000000-0005-0000-0000-000097860000}"/>
    <cellStyle name="Normal 30 3 2 2 4" xfId="36551" xr:uid="{00000000-0005-0000-0000-000098860000}"/>
    <cellStyle name="Normal 30 3 2 2 4 2" xfId="36552" xr:uid="{00000000-0005-0000-0000-000099860000}"/>
    <cellStyle name="Normal 30 3 2 2 4 2 2" xfId="36553" xr:uid="{00000000-0005-0000-0000-00009A860000}"/>
    <cellStyle name="Normal 30 3 2 2 4 2 2 2" xfId="36554" xr:uid="{00000000-0005-0000-0000-00009B860000}"/>
    <cellStyle name="Normal 30 3 2 2 4 2 2 2 2" xfId="36555" xr:uid="{00000000-0005-0000-0000-00009C860000}"/>
    <cellStyle name="Normal 30 3 2 2 4 2 2 2 2 2" xfId="36556" xr:uid="{00000000-0005-0000-0000-00009D860000}"/>
    <cellStyle name="Normal 30 3 2 2 4 2 2 2 3" xfId="36557" xr:uid="{00000000-0005-0000-0000-00009E860000}"/>
    <cellStyle name="Normal 30 3 2 2 4 2 2 3" xfId="36558" xr:uid="{00000000-0005-0000-0000-00009F860000}"/>
    <cellStyle name="Normal 30 3 2 2 4 2 2 3 2" xfId="36559" xr:uid="{00000000-0005-0000-0000-0000A0860000}"/>
    <cellStyle name="Normal 30 3 2 2 4 2 2 4" xfId="36560" xr:uid="{00000000-0005-0000-0000-0000A1860000}"/>
    <cellStyle name="Normal 30 3 2 2 4 2 3" xfId="36561" xr:uid="{00000000-0005-0000-0000-0000A2860000}"/>
    <cellStyle name="Normal 30 3 2 2 4 2 3 2" xfId="36562" xr:uid="{00000000-0005-0000-0000-0000A3860000}"/>
    <cellStyle name="Normal 30 3 2 2 4 2 3 2 2" xfId="36563" xr:uid="{00000000-0005-0000-0000-0000A4860000}"/>
    <cellStyle name="Normal 30 3 2 2 4 2 3 2 2 2" xfId="36564" xr:uid="{00000000-0005-0000-0000-0000A5860000}"/>
    <cellStyle name="Normal 30 3 2 2 4 2 3 2 3" xfId="36565" xr:uid="{00000000-0005-0000-0000-0000A6860000}"/>
    <cellStyle name="Normal 30 3 2 2 4 2 3 3" xfId="36566" xr:uid="{00000000-0005-0000-0000-0000A7860000}"/>
    <cellStyle name="Normal 30 3 2 2 4 2 3 3 2" xfId="36567" xr:uid="{00000000-0005-0000-0000-0000A8860000}"/>
    <cellStyle name="Normal 30 3 2 2 4 2 3 4" xfId="36568" xr:uid="{00000000-0005-0000-0000-0000A9860000}"/>
    <cellStyle name="Normal 30 3 2 2 4 2 4" xfId="36569" xr:uid="{00000000-0005-0000-0000-0000AA860000}"/>
    <cellStyle name="Normal 30 3 2 2 4 2 4 2" xfId="36570" xr:uid="{00000000-0005-0000-0000-0000AB860000}"/>
    <cellStyle name="Normal 30 3 2 2 4 2 4 2 2" xfId="36571" xr:uid="{00000000-0005-0000-0000-0000AC860000}"/>
    <cellStyle name="Normal 30 3 2 2 4 2 4 3" xfId="36572" xr:uid="{00000000-0005-0000-0000-0000AD860000}"/>
    <cellStyle name="Normal 30 3 2 2 4 2 5" xfId="36573" xr:uid="{00000000-0005-0000-0000-0000AE860000}"/>
    <cellStyle name="Normal 30 3 2 2 4 2 5 2" xfId="36574" xr:uid="{00000000-0005-0000-0000-0000AF860000}"/>
    <cellStyle name="Normal 30 3 2 2 4 2 6" xfId="36575" xr:uid="{00000000-0005-0000-0000-0000B0860000}"/>
    <cellStyle name="Normal 30 3 2 2 4 3" xfId="36576" xr:uid="{00000000-0005-0000-0000-0000B1860000}"/>
    <cellStyle name="Normal 30 3 2 2 4 3 2" xfId="36577" xr:uid="{00000000-0005-0000-0000-0000B2860000}"/>
    <cellStyle name="Normal 30 3 2 2 4 3 2 2" xfId="36578" xr:uid="{00000000-0005-0000-0000-0000B3860000}"/>
    <cellStyle name="Normal 30 3 2 2 4 3 2 2 2" xfId="36579" xr:uid="{00000000-0005-0000-0000-0000B4860000}"/>
    <cellStyle name="Normal 30 3 2 2 4 3 2 3" xfId="36580" xr:uid="{00000000-0005-0000-0000-0000B5860000}"/>
    <cellStyle name="Normal 30 3 2 2 4 3 3" xfId="36581" xr:uid="{00000000-0005-0000-0000-0000B6860000}"/>
    <cellStyle name="Normal 30 3 2 2 4 3 3 2" xfId="36582" xr:uid="{00000000-0005-0000-0000-0000B7860000}"/>
    <cellStyle name="Normal 30 3 2 2 4 3 4" xfId="36583" xr:uid="{00000000-0005-0000-0000-0000B8860000}"/>
    <cellStyle name="Normal 30 3 2 2 4 4" xfId="36584" xr:uid="{00000000-0005-0000-0000-0000B9860000}"/>
    <cellStyle name="Normal 30 3 2 2 4 4 2" xfId="36585" xr:uid="{00000000-0005-0000-0000-0000BA860000}"/>
    <cellStyle name="Normal 30 3 2 2 4 4 2 2" xfId="36586" xr:uid="{00000000-0005-0000-0000-0000BB860000}"/>
    <cellStyle name="Normal 30 3 2 2 4 4 2 2 2" xfId="36587" xr:uid="{00000000-0005-0000-0000-0000BC860000}"/>
    <cellStyle name="Normal 30 3 2 2 4 4 2 3" xfId="36588" xr:uid="{00000000-0005-0000-0000-0000BD860000}"/>
    <cellStyle name="Normal 30 3 2 2 4 4 3" xfId="36589" xr:uid="{00000000-0005-0000-0000-0000BE860000}"/>
    <cellStyle name="Normal 30 3 2 2 4 4 3 2" xfId="36590" xr:uid="{00000000-0005-0000-0000-0000BF860000}"/>
    <cellStyle name="Normal 30 3 2 2 4 4 4" xfId="36591" xr:uid="{00000000-0005-0000-0000-0000C0860000}"/>
    <cellStyle name="Normal 30 3 2 2 4 5" xfId="36592" xr:uid="{00000000-0005-0000-0000-0000C1860000}"/>
    <cellStyle name="Normal 30 3 2 2 4 5 2" xfId="36593" xr:uid="{00000000-0005-0000-0000-0000C2860000}"/>
    <cellStyle name="Normal 30 3 2 2 4 5 2 2" xfId="36594" xr:uid="{00000000-0005-0000-0000-0000C3860000}"/>
    <cellStyle name="Normal 30 3 2 2 4 5 3" xfId="36595" xr:uid="{00000000-0005-0000-0000-0000C4860000}"/>
    <cellStyle name="Normal 30 3 2 2 4 6" xfId="36596" xr:uid="{00000000-0005-0000-0000-0000C5860000}"/>
    <cellStyle name="Normal 30 3 2 2 4 6 2" xfId="36597" xr:uid="{00000000-0005-0000-0000-0000C6860000}"/>
    <cellStyle name="Normal 30 3 2 2 4 7" xfId="36598" xr:uid="{00000000-0005-0000-0000-0000C7860000}"/>
    <cellStyle name="Normal 30 3 2 2 5" xfId="36599" xr:uid="{00000000-0005-0000-0000-0000C8860000}"/>
    <cellStyle name="Normal 30 3 2 2 5 2" xfId="36600" xr:uid="{00000000-0005-0000-0000-0000C9860000}"/>
    <cellStyle name="Normal 30 3 2 2 5 2 2" xfId="36601" xr:uid="{00000000-0005-0000-0000-0000CA860000}"/>
    <cellStyle name="Normal 30 3 2 2 5 2 2 2" xfId="36602" xr:uid="{00000000-0005-0000-0000-0000CB860000}"/>
    <cellStyle name="Normal 30 3 2 2 5 2 2 2 2" xfId="36603" xr:uid="{00000000-0005-0000-0000-0000CC860000}"/>
    <cellStyle name="Normal 30 3 2 2 5 2 2 3" xfId="36604" xr:uid="{00000000-0005-0000-0000-0000CD860000}"/>
    <cellStyle name="Normal 30 3 2 2 5 2 3" xfId="36605" xr:uid="{00000000-0005-0000-0000-0000CE860000}"/>
    <cellStyle name="Normal 30 3 2 2 5 2 3 2" xfId="36606" xr:uid="{00000000-0005-0000-0000-0000CF860000}"/>
    <cellStyle name="Normal 30 3 2 2 5 2 4" xfId="36607" xr:uid="{00000000-0005-0000-0000-0000D0860000}"/>
    <cellStyle name="Normal 30 3 2 2 5 3" xfId="36608" xr:uid="{00000000-0005-0000-0000-0000D1860000}"/>
    <cellStyle name="Normal 30 3 2 2 5 3 2" xfId="36609" xr:uid="{00000000-0005-0000-0000-0000D2860000}"/>
    <cellStyle name="Normal 30 3 2 2 5 3 2 2" xfId="36610" xr:uid="{00000000-0005-0000-0000-0000D3860000}"/>
    <cellStyle name="Normal 30 3 2 2 5 3 2 2 2" xfId="36611" xr:uid="{00000000-0005-0000-0000-0000D4860000}"/>
    <cellStyle name="Normal 30 3 2 2 5 3 2 3" xfId="36612" xr:uid="{00000000-0005-0000-0000-0000D5860000}"/>
    <cellStyle name="Normal 30 3 2 2 5 3 3" xfId="36613" xr:uid="{00000000-0005-0000-0000-0000D6860000}"/>
    <cellStyle name="Normal 30 3 2 2 5 3 3 2" xfId="36614" xr:uid="{00000000-0005-0000-0000-0000D7860000}"/>
    <cellStyle name="Normal 30 3 2 2 5 3 4" xfId="36615" xr:uid="{00000000-0005-0000-0000-0000D8860000}"/>
    <cellStyle name="Normal 30 3 2 2 5 4" xfId="36616" xr:uid="{00000000-0005-0000-0000-0000D9860000}"/>
    <cellStyle name="Normal 30 3 2 2 5 4 2" xfId="36617" xr:uid="{00000000-0005-0000-0000-0000DA860000}"/>
    <cellStyle name="Normal 30 3 2 2 5 4 2 2" xfId="36618" xr:uid="{00000000-0005-0000-0000-0000DB860000}"/>
    <cellStyle name="Normal 30 3 2 2 5 4 3" xfId="36619" xr:uid="{00000000-0005-0000-0000-0000DC860000}"/>
    <cellStyle name="Normal 30 3 2 2 5 5" xfId="36620" xr:uid="{00000000-0005-0000-0000-0000DD860000}"/>
    <cellStyle name="Normal 30 3 2 2 5 5 2" xfId="36621" xr:uid="{00000000-0005-0000-0000-0000DE860000}"/>
    <cellStyle name="Normal 30 3 2 2 5 6" xfId="36622" xr:uid="{00000000-0005-0000-0000-0000DF860000}"/>
    <cellStyle name="Normal 30 3 2 2 6" xfId="36623" xr:uid="{00000000-0005-0000-0000-0000E0860000}"/>
    <cellStyle name="Normal 30 3 2 2 6 2" xfId="36624" xr:uid="{00000000-0005-0000-0000-0000E1860000}"/>
    <cellStyle name="Normal 30 3 2 2 6 2 2" xfId="36625" xr:uid="{00000000-0005-0000-0000-0000E2860000}"/>
    <cellStyle name="Normal 30 3 2 2 6 2 2 2" xfId="36626" xr:uid="{00000000-0005-0000-0000-0000E3860000}"/>
    <cellStyle name="Normal 30 3 2 2 6 2 3" xfId="36627" xr:uid="{00000000-0005-0000-0000-0000E4860000}"/>
    <cellStyle name="Normal 30 3 2 2 6 3" xfId="36628" xr:uid="{00000000-0005-0000-0000-0000E5860000}"/>
    <cellStyle name="Normal 30 3 2 2 6 3 2" xfId="36629" xr:uid="{00000000-0005-0000-0000-0000E6860000}"/>
    <cellStyle name="Normal 30 3 2 2 6 4" xfId="36630" xr:uid="{00000000-0005-0000-0000-0000E7860000}"/>
    <cellStyle name="Normal 30 3 2 2 7" xfId="36631" xr:uid="{00000000-0005-0000-0000-0000E8860000}"/>
    <cellStyle name="Normal 30 3 2 2 7 2" xfId="36632" xr:uid="{00000000-0005-0000-0000-0000E9860000}"/>
    <cellStyle name="Normal 30 3 2 2 7 2 2" xfId="36633" xr:uid="{00000000-0005-0000-0000-0000EA860000}"/>
    <cellStyle name="Normal 30 3 2 2 7 2 2 2" xfId="36634" xr:uid="{00000000-0005-0000-0000-0000EB860000}"/>
    <cellStyle name="Normal 30 3 2 2 7 2 3" xfId="36635" xr:uid="{00000000-0005-0000-0000-0000EC860000}"/>
    <cellStyle name="Normal 30 3 2 2 7 3" xfId="36636" xr:uid="{00000000-0005-0000-0000-0000ED860000}"/>
    <cellStyle name="Normal 30 3 2 2 7 3 2" xfId="36637" xr:uid="{00000000-0005-0000-0000-0000EE860000}"/>
    <cellStyle name="Normal 30 3 2 2 7 4" xfId="36638" xr:uid="{00000000-0005-0000-0000-0000EF860000}"/>
    <cellStyle name="Normal 30 3 2 2 8" xfId="36639" xr:uid="{00000000-0005-0000-0000-0000F0860000}"/>
    <cellStyle name="Normal 30 3 2 2 8 2" xfId="36640" xr:uid="{00000000-0005-0000-0000-0000F1860000}"/>
    <cellStyle name="Normal 30 3 2 2 8 2 2" xfId="36641" xr:uid="{00000000-0005-0000-0000-0000F2860000}"/>
    <cellStyle name="Normal 30 3 2 2 8 3" xfId="36642" xr:uid="{00000000-0005-0000-0000-0000F3860000}"/>
    <cellStyle name="Normal 30 3 2 2 9" xfId="36643" xr:uid="{00000000-0005-0000-0000-0000F4860000}"/>
    <cellStyle name="Normal 30 3 2 2 9 2" xfId="36644" xr:uid="{00000000-0005-0000-0000-0000F5860000}"/>
    <cellStyle name="Normal 30 3 2 3" xfId="36645" xr:uid="{00000000-0005-0000-0000-0000F6860000}"/>
    <cellStyle name="Normal 30 3 2 3 10" xfId="36646" xr:uid="{00000000-0005-0000-0000-0000F7860000}"/>
    <cellStyle name="Normal 30 3 2 3 2" xfId="36647" xr:uid="{00000000-0005-0000-0000-0000F8860000}"/>
    <cellStyle name="Normal 30 3 2 3 2 2" xfId="36648" xr:uid="{00000000-0005-0000-0000-0000F9860000}"/>
    <cellStyle name="Normal 30 3 2 3 2 2 2" xfId="36649" xr:uid="{00000000-0005-0000-0000-0000FA860000}"/>
    <cellStyle name="Normal 30 3 2 3 2 2 2 2" xfId="36650" xr:uid="{00000000-0005-0000-0000-0000FB860000}"/>
    <cellStyle name="Normal 30 3 2 3 2 2 2 2 2" xfId="36651" xr:uid="{00000000-0005-0000-0000-0000FC860000}"/>
    <cellStyle name="Normal 30 3 2 3 2 2 2 2 2 2" xfId="36652" xr:uid="{00000000-0005-0000-0000-0000FD860000}"/>
    <cellStyle name="Normal 30 3 2 3 2 2 2 2 2 2 2" xfId="36653" xr:uid="{00000000-0005-0000-0000-0000FE860000}"/>
    <cellStyle name="Normal 30 3 2 3 2 2 2 2 2 3" xfId="36654" xr:uid="{00000000-0005-0000-0000-0000FF860000}"/>
    <cellStyle name="Normal 30 3 2 3 2 2 2 2 3" xfId="36655" xr:uid="{00000000-0005-0000-0000-000000870000}"/>
    <cellStyle name="Normal 30 3 2 3 2 2 2 2 3 2" xfId="36656" xr:uid="{00000000-0005-0000-0000-000001870000}"/>
    <cellStyle name="Normal 30 3 2 3 2 2 2 2 4" xfId="36657" xr:uid="{00000000-0005-0000-0000-000002870000}"/>
    <cellStyle name="Normal 30 3 2 3 2 2 2 3" xfId="36658" xr:uid="{00000000-0005-0000-0000-000003870000}"/>
    <cellStyle name="Normal 30 3 2 3 2 2 2 3 2" xfId="36659" xr:uid="{00000000-0005-0000-0000-000004870000}"/>
    <cellStyle name="Normal 30 3 2 3 2 2 2 3 2 2" xfId="36660" xr:uid="{00000000-0005-0000-0000-000005870000}"/>
    <cellStyle name="Normal 30 3 2 3 2 2 2 3 2 2 2" xfId="36661" xr:uid="{00000000-0005-0000-0000-000006870000}"/>
    <cellStyle name="Normal 30 3 2 3 2 2 2 3 2 3" xfId="36662" xr:uid="{00000000-0005-0000-0000-000007870000}"/>
    <cellStyle name="Normal 30 3 2 3 2 2 2 3 3" xfId="36663" xr:uid="{00000000-0005-0000-0000-000008870000}"/>
    <cellStyle name="Normal 30 3 2 3 2 2 2 3 3 2" xfId="36664" xr:uid="{00000000-0005-0000-0000-000009870000}"/>
    <cellStyle name="Normal 30 3 2 3 2 2 2 3 4" xfId="36665" xr:uid="{00000000-0005-0000-0000-00000A870000}"/>
    <cellStyle name="Normal 30 3 2 3 2 2 2 4" xfId="36666" xr:uid="{00000000-0005-0000-0000-00000B870000}"/>
    <cellStyle name="Normal 30 3 2 3 2 2 2 4 2" xfId="36667" xr:uid="{00000000-0005-0000-0000-00000C870000}"/>
    <cellStyle name="Normal 30 3 2 3 2 2 2 4 2 2" xfId="36668" xr:uid="{00000000-0005-0000-0000-00000D870000}"/>
    <cellStyle name="Normal 30 3 2 3 2 2 2 4 3" xfId="36669" xr:uid="{00000000-0005-0000-0000-00000E870000}"/>
    <cellStyle name="Normal 30 3 2 3 2 2 2 5" xfId="36670" xr:uid="{00000000-0005-0000-0000-00000F870000}"/>
    <cellStyle name="Normal 30 3 2 3 2 2 2 5 2" xfId="36671" xr:uid="{00000000-0005-0000-0000-000010870000}"/>
    <cellStyle name="Normal 30 3 2 3 2 2 2 6" xfId="36672" xr:uid="{00000000-0005-0000-0000-000011870000}"/>
    <cellStyle name="Normal 30 3 2 3 2 2 3" xfId="36673" xr:uid="{00000000-0005-0000-0000-000012870000}"/>
    <cellStyle name="Normal 30 3 2 3 2 2 3 2" xfId="36674" xr:uid="{00000000-0005-0000-0000-000013870000}"/>
    <cellStyle name="Normal 30 3 2 3 2 2 3 2 2" xfId="36675" xr:uid="{00000000-0005-0000-0000-000014870000}"/>
    <cellStyle name="Normal 30 3 2 3 2 2 3 2 2 2" xfId="36676" xr:uid="{00000000-0005-0000-0000-000015870000}"/>
    <cellStyle name="Normal 30 3 2 3 2 2 3 2 3" xfId="36677" xr:uid="{00000000-0005-0000-0000-000016870000}"/>
    <cellStyle name="Normal 30 3 2 3 2 2 3 3" xfId="36678" xr:uid="{00000000-0005-0000-0000-000017870000}"/>
    <cellStyle name="Normal 30 3 2 3 2 2 3 3 2" xfId="36679" xr:uid="{00000000-0005-0000-0000-000018870000}"/>
    <cellStyle name="Normal 30 3 2 3 2 2 3 4" xfId="36680" xr:uid="{00000000-0005-0000-0000-000019870000}"/>
    <cellStyle name="Normal 30 3 2 3 2 2 4" xfId="36681" xr:uid="{00000000-0005-0000-0000-00001A870000}"/>
    <cellStyle name="Normal 30 3 2 3 2 2 4 2" xfId="36682" xr:uid="{00000000-0005-0000-0000-00001B870000}"/>
    <cellStyle name="Normal 30 3 2 3 2 2 4 2 2" xfId="36683" xr:uid="{00000000-0005-0000-0000-00001C870000}"/>
    <cellStyle name="Normal 30 3 2 3 2 2 4 2 2 2" xfId="36684" xr:uid="{00000000-0005-0000-0000-00001D870000}"/>
    <cellStyle name="Normal 30 3 2 3 2 2 4 2 3" xfId="36685" xr:uid="{00000000-0005-0000-0000-00001E870000}"/>
    <cellStyle name="Normal 30 3 2 3 2 2 4 3" xfId="36686" xr:uid="{00000000-0005-0000-0000-00001F870000}"/>
    <cellStyle name="Normal 30 3 2 3 2 2 4 3 2" xfId="36687" xr:uid="{00000000-0005-0000-0000-000020870000}"/>
    <cellStyle name="Normal 30 3 2 3 2 2 4 4" xfId="36688" xr:uid="{00000000-0005-0000-0000-000021870000}"/>
    <cellStyle name="Normal 30 3 2 3 2 2 5" xfId="36689" xr:uid="{00000000-0005-0000-0000-000022870000}"/>
    <cellStyle name="Normal 30 3 2 3 2 2 5 2" xfId="36690" xr:uid="{00000000-0005-0000-0000-000023870000}"/>
    <cellStyle name="Normal 30 3 2 3 2 2 5 2 2" xfId="36691" xr:uid="{00000000-0005-0000-0000-000024870000}"/>
    <cellStyle name="Normal 30 3 2 3 2 2 5 3" xfId="36692" xr:uid="{00000000-0005-0000-0000-000025870000}"/>
    <cellStyle name="Normal 30 3 2 3 2 2 6" xfId="36693" xr:uid="{00000000-0005-0000-0000-000026870000}"/>
    <cellStyle name="Normal 30 3 2 3 2 2 6 2" xfId="36694" xr:uid="{00000000-0005-0000-0000-000027870000}"/>
    <cellStyle name="Normal 30 3 2 3 2 2 7" xfId="36695" xr:uid="{00000000-0005-0000-0000-000028870000}"/>
    <cellStyle name="Normal 30 3 2 3 2 3" xfId="36696" xr:uid="{00000000-0005-0000-0000-000029870000}"/>
    <cellStyle name="Normal 30 3 2 3 2 3 2" xfId="36697" xr:uid="{00000000-0005-0000-0000-00002A870000}"/>
    <cellStyle name="Normal 30 3 2 3 2 3 2 2" xfId="36698" xr:uid="{00000000-0005-0000-0000-00002B870000}"/>
    <cellStyle name="Normal 30 3 2 3 2 3 2 2 2" xfId="36699" xr:uid="{00000000-0005-0000-0000-00002C870000}"/>
    <cellStyle name="Normal 30 3 2 3 2 3 2 2 2 2" xfId="36700" xr:uid="{00000000-0005-0000-0000-00002D870000}"/>
    <cellStyle name="Normal 30 3 2 3 2 3 2 2 3" xfId="36701" xr:uid="{00000000-0005-0000-0000-00002E870000}"/>
    <cellStyle name="Normal 30 3 2 3 2 3 2 3" xfId="36702" xr:uid="{00000000-0005-0000-0000-00002F870000}"/>
    <cellStyle name="Normal 30 3 2 3 2 3 2 3 2" xfId="36703" xr:uid="{00000000-0005-0000-0000-000030870000}"/>
    <cellStyle name="Normal 30 3 2 3 2 3 2 4" xfId="36704" xr:uid="{00000000-0005-0000-0000-000031870000}"/>
    <cellStyle name="Normal 30 3 2 3 2 3 3" xfId="36705" xr:uid="{00000000-0005-0000-0000-000032870000}"/>
    <cellStyle name="Normal 30 3 2 3 2 3 3 2" xfId="36706" xr:uid="{00000000-0005-0000-0000-000033870000}"/>
    <cellStyle name="Normal 30 3 2 3 2 3 3 2 2" xfId="36707" xr:uid="{00000000-0005-0000-0000-000034870000}"/>
    <cellStyle name="Normal 30 3 2 3 2 3 3 2 2 2" xfId="36708" xr:uid="{00000000-0005-0000-0000-000035870000}"/>
    <cellStyle name="Normal 30 3 2 3 2 3 3 2 3" xfId="36709" xr:uid="{00000000-0005-0000-0000-000036870000}"/>
    <cellStyle name="Normal 30 3 2 3 2 3 3 3" xfId="36710" xr:uid="{00000000-0005-0000-0000-000037870000}"/>
    <cellStyle name="Normal 30 3 2 3 2 3 3 3 2" xfId="36711" xr:uid="{00000000-0005-0000-0000-000038870000}"/>
    <cellStyle name="Normal 30 3 2 3 2 3 3 4" xfId="36712" xr:uid="{00000000-0005-0000-0000-000039870000}"/>
    <cellStyle name="Normal 30 3 2 3 2 3 4" xfId="36713" xr:uid="{00000000-0005-0000-0000-00003A870000}"/>
    <cellStyle name="Normal 30 3 2 3 2 3 4 2" xfId="36714" xr:uid="{00000000-0005-0000-0000-00003B870000}"/>
    <cellStyle name="Normal 30 3 2 3 2 3 4 2 2" xfId="36715" xr:uid="{00000000-0005-0000-0000-00003C870000}"/>
    <cellStyle name="Normal 30 3 2 3 2 3 4 3" xfId="36716" xr:uid="{00000000-0005-0000-0000-00003D870000}"/>
    <cellStyle name="Normal 30 3 2 3 2 3 5" xfId="36717" xr:uid="{00000000-0005-0000-0000-00003E870000}"/>
    <cellStyle name="Normal 30 3 2 3 2 3 5 2" xfId="36718" xr:uid="{00000000-0005-0000-0000-00003F870000}"/>
    <cellStyle name="Normal 30 3 2 3 2 3 6" xfId="36719" xr:uid="{00000000-0005-0000-0000-000040870000}"/>
    <cellStyle name="Normal 30 3 2 3 2 4" xfId="36720" xr:uid="{00000000-0005-0000-0000-000041870000}"/>
    <cellStyle name="Normal 30 3 2 3 2 4 2" xfId="36721" xr:uid="{00000000-0005-0000-0000-000042870000}"/>
    <cellStyle name="Normal 30 3 2 3 2 4 2 2" xfId="36722" xr:uid="{00000000-0005-0000-0000-000043870000}"/>
    <cellStyle name="Normal 30 3 2 3 2 4 2 2 2" xfId="36723" xr:uid="{00000000-0005-0000-0000-000044870000}"/>
    <cellStyle name="Normal 30 3 2 3 2 4 2 3" xfId="36724" xr:uid="{00000000-0005-0000-0000-000045870000}"/>
    <cellStyle name="Normal 30 3 2 3 2 4 3" xfId="36725" xr:uid="{00000000-0005-0000-0000-000046870000}"/>
    <cellStyle name="Normal 30 3 2 3 2 4 3 2" xfId="36726" xr:uid="{00000000-0005-0000-0000-000047870000}"/>
    <cellStyle name="Normal 30 3 2 3 2 4 4" xfId="36727" xr:uid="{00000000-0005-0000-0000-000048870000}"/>
    <cellStyle name="Normal 30 3 2 3 2 5" xfId="36728" xr:uid="{00000000-0005-0000-0000-000049870000}"/>
    <cellStyle name="Normal 30 3 2 3 2 5 2" xfId="36729" xr:uid="{00000000-0005-0000-0000-00004A870000}"/>
    <cellStyle name="Normal 30 3 2 3 2 5 2 2" xfId="36730" xr:uid="{00000000-0005-0000-0000-00004B870000}"/>
    <cellStyle name="Normal 30 3 2 3 2 5 2 2 2" xfId="36731" xr:uid="{00000000-0005-0000-0000-00004C870000}"/>
    <cellStyle name="Normal 30 3 2 3 2 5 2 3" xfId="36732" xr:uid="{00000000-0005-0000-0000-00004D870000}"/>
    <cellStyle name="Normal 30 3 2 3 2 5 3" xfId="36733" xr:uid="{00000000-0005-0000-0000-00004E870000}"/>
    <cellStyle name="Normal 30 3 2 3 2 5 3 2" xfId="36734" xr:uid="{00000000-0005-0000-0000-00004F870000}"/>
    <cellStyle name="Normal 30 3 2 3 2 5 4" xfId="36735" xr:uid="{00000000-0005-0000-0000-000050870000}"/>
    <cellStyle name="Normal 30 3 2 3 2 6" xfId="36736" xr:uid="{00000000-0005-0000-0000-000051870000}"/>
    <cellStyle name="Normal 30 3 2 3 2 6 2" xfId="36737" xr:uid="{00000000-0005-0000-0000-000052870000}"/>
    <cellStyle name="Normal 30 3 2 3 2 6 2 2" xfId="36738" xr:uid="{00000000-0005-0000-0000-000053870000}"/>
    <cellStyle name="Normal 30 3 2 3 2 6 3" xfId="36739" xr:uid="{00000000-0005-0000-0000-000054870000}"/>
    <cellStyle name="Normal 30 3 2 3 2 7" xfId="36740" xr:uid="{00000000-0005-0000-0000-000055870000}"/>
    <cellStyle name="Normal 30 3 2 3 2 7 2" xfId="36741" xr:uid="{00000000-0005-0000-0000-000056870000}"/>
    <cellStyle name="Normal 30 3 2 3 2 8" xfId="36742" xr:uid="{00000000-0005-0000-0000-000057870000}"/>
    <cellStyle name="Normal 30 3 2 3 3" xfId="36743" xr:uid="{00000000-0005-0000-0000-000058870000}"/>
    <cellStyle name="Normal 30 3 2 3 3 2" xfId="36744" xr:uid="{00000000-0005-0000-0000-000059870000}"/>
    <cellStyle name="Normal 30 3 2 3 3 2 2" xfId="36745" xr:uid="{00000000-0005-0000-0000-00005A870000}"/>
    <cellStyle name="Normal 30 3 2 3 3 2 2 2" xfId="36746" xr:uid="{00000000-0005-0000-0000-00005B870000}"/>
    <cellStyle name="Normal 30 3 2 3 3 2 2 2 2" xfId="36747" xr:uid="{00000000-0005-0000-0000-00005C870000}"/>
    <cellStyle name="Normal 30 3 2 3 3 2 2 2 2 2" xfId="36748" xr:uid="{00000000-0005-0000-0000-00005D870000}"/>
    <cellStyle name="Normal 30 3 2 3 3 2 2 2 3" xfId="36749" xr:uid="{00000000-0005-0000-0000-00005E870000}"/>
    <cellStyle name="Normal 30 3 2 3 3 2 2 3" xfId="36750" xr:uid="{00000000-0005-0000-0000-00005F870000}"/>
    <cellStyle name="Normal 30 3 2 3 3 2 2 3 2" xfId="36751" xr:uid="{00000000-0005-0000-0000-000060870000}"/>
    <cellStyle name="Normal 30 3 2 3 3 2 2 4" xfId="36752" xr:uid="{00000000-0005-0000-0000-000061870000}"/>
    <cellStyle name="Normal 30 3 2 3 3 2 3" xfId="36753" xr:uid="{00000000-0005-0000-0000-000062870000}"/>
    <cellStyle name="Normal 30 3 2 3 3 2 3 2" xfId="36754" xr:uid="{00000000-0005-0000-0000-000063870000}"/>
    <cellStyle name="Normal 30 3 2 3 3 2 3 2 2" xfId="36755" xr:uid="{00000000-0005-0000-0000-000064870000}"/>
    <cellStyle name="Normal 30 3 2 3 3 2 3 2 2 2" xfId="36756" xr:uid="{00000000-0005-0000-0000-000065870000}"/>
    <cellStyle name="Normal 30 3 2 3 3 2 3 2 3" xfId="36757" xr:uid="{00000000-0005-0000-0000-000066870000}"/>
    <cellStyle name="Normal 30 3 2 3 3 2 3 3" xfId="36758" xr:uid="{00000000-0005-0000-0000-000067870000}"/>
    <cellStyle name="Normal 30 3 2 3 3 2 3 3 2" xfId="36759" xr:uid="{00000000-0005-0000-0000-000068870000}"/>
    <cellStyle name="Normal 30 3 2 3 3 2 3 4" xfId="36760" xr:uid="{00000000-0005-0000-0000-000069870000}"/>
    <cellStyle name="Normal 30 3 2 3 3 2 4" xfId="36761" xr:uid="{00000000-0005-0000-0000-00006A870000}"/>
    <cellStyle name="Normal 30 3 2 3 3 2 4 2" xfId="36762" xr:uid="{00000000-0005-0000-0000-00006B870000}"/>
    <cellStyle name="Normal 30 3 2 3 3 2 4 2 2" xfId="36763" xr:uid="{00000000-0005-0000-0000-00006C870000}"/>
    <cellStyle name="Normal 30 3 2 3 3 2 4 3" xfId="36764" xr:uid="{00000000-0005-0000-0000-00006D870000}"/>
    <cellStyle name="Normal 30 3 2 3 3 2 5" xfId="36765" xr:uid="{00000000-0005-0000-0000-00006E870000}"/>
    <cellStyle name="Normal 30 3 2 3 3 2 5 2" xfId="36766" xr:uid="{00000000-0005-0000-0000-00006F870000}"/>
    <cellStyle name="Normal 30 3 2 3 3 2 6" xfId="36767" xr:uid="{00000000-0005-0000-0000-000070870000}"/>
    <cellStyle name="Normal 30 3 2 3 3 3" xfId="36768" xr:uid="{00000000-0005-0000-0000-000071870000}"/>
    <cellStyle name="Normal 30 3 2 3 3 3 2" xfId="36769" xr:uid="{00000000-0005-0000-0000-000072870000}"/>
    <cellStyle name="Normal 30 3 2 3 3 3 2 2" xfId="36770" xr:uid="{00000000-0005-0000-0000-000073870000}"/>
    <cellStyle name="Normal 30 3 2 3 3 3 2 2 2" xfId="36771" xr:uid="{00000000-0005-0000-0000-000074870000}"/>
    <cellStyle name="Normal 30 3 2 3 3 3 2 3" xfId="36772" xr:uid="{00000000-0005-0000-0000-000075870000}"/>
    <cellStyle name="Normal 30 3 2 3 3 3 3" xfId="36773" xr:uid="{00000000-0005-0000-0000-000076870000}"/>
    <cellStyle name="Normal 30 3 2 3 3 3 3 2" xfId="36774" xr:uid="{00000000-0005-0000-0000-000077870000}"/>
    <cellStyle name="Normal 30 3 2 3 3 3 4" xfId="36775" xr:uid="{00000000-0005-0000-0000-000078870000}"/>
    <cellStyle name="Normal 30 3 2 3 3 4" xfId="36776" xr:uid="{00000000-0005-0000-0000-000079870000}"/>
    <cellStyle name="Normal 30 3 2 3 3 4 2" xfId="36777" xr:uid="{00000000-0005-0000-0000-00007A870000}"/>
    <cellStyle name="Normal 30 3 2 3 3 4 2 2" xfId="36778" xr:uid="{00000000-0005-0000-0000-00007B870000}"/>
    <cellStyle name="Normal 30 3 2 3 3 4 2 2 2" xfId="36779" xr:uid="{00000000-0005-0000-0000-00007C870000}"/>
    <cellStyle name="Normal 30 3 2 3 3 4 2 3" xfId="36780" xr:uid="{00000000-0005-0000-0000-00007D870000}"/>
    <cellStyle name="Normal 30 3 2 3 3 4 3" xfId="36781" xr:uid="{00000000-0005-0000-0000-00007E870000}"/>
    <cellStyle name="Normal 30 3 2 3 3 4 3 2" xfId="36782" xr:uid="{00000000-0005-0000-0000-00007F870000}"/>
    <cellStyle name="Normal 30 3 2 3 3 4 4" xfId="36783" xr:uid="{00000000-0005-0000-0000-000080870000}"/>
    <cellStyle name="Normal 30 3 2 3 3 5" xfId="36784" xr:uid="{00000000-0005-0000-0000-000081870000}"/>
    <cellStyle name="Normal 30 3 2 3 3 5 2" xfId="36785" xr:uid="{00000000-0005-0000-0000-000082870000}"/>
    <cellStyle name="Normal 30 3 2 3 3 5 2 2" xfId="36786" xr:uid="{00000000-0005-0000-0000-000083870000}"/>
    <cellStyle name="Normal 30 3 2 3 3 5 3" xfId="36787" xr:uid="{00000000-0005-0000-0000-000084870000}"/>
    <cellStyle name="Normal 30 3 2 3 3 6" xfId="36788" xr:uid="{00000000-0005-0000-0000-000085870000}"/>
    <cellStyle name="Normal 30 3 2 3 3 6 2" xfId="36789" xr:uid="{00000000-0005-0000-0000-000086870000}"/>
    <cellStyle name="Normal 30 3 2 3 3 7" xfId="36790" xr:uid="{00000000-0005-0000-0000-000087870000}"/>
    <cellStyle name="Normal 30 3 2 3 4" xfId="36791" xr:uid="{00000000-0005-0000-0000-000088870000}"/>
    <cellStyle name="Normal 30 3 2 3 4 2" xfId="36792" xr:uid="{00000000-0005-0000-0000-000089870000}"/>
    <cellStyle name="Normal 30 3 2 3 4 2 2" xfId="36793" xr:uid="{00000000-0005-0000-0000-00008A870000}"/>
    <cellStyle name="Normal 30 3 2 3 4 2 2 2" xfId="36794" xr:uid="{00000000-0005-0000-0000-00008B870000}"/>
    <cellStyle name="Normal 30 3 2 3 4 2 2 2 2" xfId="36795" xr:uid="{00000000-0005-0000-0000-00008C870000}"/>
    <cellStyle name="Normal 30 3 2 3 4 2 2 3" xfId="36796" xr:uid="{00000000-0005-0000-0000-00008D870000}"/>
    <cellStyle name="Normal 30 3 2 3 4 2 3" xfId="36797" xr:uid="{00000000-0005-0000-0000-00008E870000}"/>
    <cellStyle name="Normal 30 3 2 3 4 2 3 2" xfId="36798" xr:uid="{00000000-0005-0000-0000-00008F870000}"/>
    <cellStyle name="Normal 30 3 2 3 4 2 4" xfId="36799" xr:uid="{00000000-0005-0000-0000-000090870000}"/>
    <cellStyle name="Normal 30 3 2 3 4 3" xfId="36800" xr:uid="{00000000-0005-0000-0000-000091870000}"/>
    <cellStyle name="Normal 30 3 2 3 4 3 2" xfId="36801" xr:uid="{00000000-0005-0000-0000-000092870000}"/>
    <cellStyle name="Normal 30 3 2 3 4 3 2 2" xfId="36802" xr:uid="{00000000-0005-0000-0000-000093870000}"/>
    <cellStyle name="Normal 30 3 2 3 4 3 2 2 2" xfId="36803" xr:uid="{00000000-0005-0000-0000-000094870000}"/>
    <cellStyle name="Normal 30 3 2 3 4 3 2 3" xfId="36804" xr:uid="{00000000-0005-0000-0000-000095870000}"/>
    <cellStyle name="Normal 30 3 2 3 4 3 3" xfId="36805" xr:uid="{00000000-0005-0000-0000-000096870000}"/>
    <cellStyle name="Normal 30 3 2 3 4 3 3 2" xfId="36806" xr:uid="{00000000-0005-0000-0000-000097870000}"/>
    <cellStyle name="Normal 30 3 2 3 4 3 4" xfId="36807" xr:uid="{00000000-0005-0000-0000-000098870000}"/>
    <cellStyle name="Normal 30 3 2 3 4 4" xfId="36808" xr:uid="{00000000-0005-0000-0000-000099870000}"/>
    <cellStyle name="Normal 30 3 2 3 4 4 2" xfId="36809" xr:uid="{00000000-0005-0000-0000-00009A870000}"/>
    <cellStyle name="Normal 30 3 2 3 4 4 2 2" xfId="36810" xr:uid="{00000000-0005-0000-0000-00009B870000}"/>
    <cellStyle name="Normal 30 3 2 3 4 4 3" xfId="36811" xr:uid="{00000000-0005-0000-0000-00009C870000}"/>
    <cellStyle name="Normal 30 3 2 3 4 5" xfId="36812" xr:uid="{00000000-0005-0000-0000-00009D870000}"/>
    <cellStyle name="Normal 30 3 2 3 4 5 2" xfId="36813" xr:uid="{00000000-0005-0000-0000-00009E870000}"/>
    <cellStyle name="Normal 30 3 2 3 4 6" xfId="36814" xr:uid="{00000000-0005-0000-0000-00009F870000}"/>
    <cellStyle name="Normal 30 3 2 3 5" xfId="36815" xr:uid="{00000000-0005-0000-0000-0000A0870000}"/>
    <cellStyle name="Normal 30 3 2 3 5 2" xfId="36816" xr:uid="{00000000-0005-0000-0000-0000A1870000}"/>
    <cellStyle name="Normal 30 3 2 3 5 2 2" xfId="36817" xr:uid="{00000000-0005-0000-0000-0000A2870000}"/>
    <cellStyle name="Normal 30 3 2 3 5 2 2 2" xfId="36818" xr:uid="{00000000-0005-0000-0000-0000A3870000}"/>
    <cellStyle name="Normal 30 3 2 3 5 2 3" xfId="36819" xr:uid="{00000000-0005-0000-0000-0000A4870000}"/>
    <cellStyle name="Normal 30 3 2 3 5 3" xfId="36820" xr:uid="{00000000-0005-0000-0000-0000A5870000}"/>
    <cellStyle name="Normal 30 3 2 3 5 3 2" xfId="36821" xr:uid="{00000000-0005-0000-0000-0000A6870000}"/>
    <cellStyle name="Normal 30 3 2 3 5 4" xfId="36822" xr:uid="{00000000-0005-0000-0000-0000A7870000}"/>
    <cellStyle name="Normal 30 3 2 3 6" xfId="36823" xr:uid="{00000000-0005-0000-0000-0000A8870000}"/>
    <cellStyle name="Normal 30 3 2 3 6 2" xfId="36824" xr:uid="{00000000-0005-0000-0000-0000A9870000}"/>
    <cellStyle name="Normal 30 3 2 3 6 2 2" xfId="36825" xr:uid="{00000000-0005-0000-0000-0000AA870000}"/>
    <cellStyle name="Normal 30 3 2 3 6 2 2 2" xfId="36826" xr:uid="{00000000-0005-0000-0000-0000AB870000}"/>
    <cellStyle name="Normal 30 3 2 3 6 2 3" xfId="36827" xr:uid="{00000000-0005-0000-0000-0000AC870000}"/>
    <cellStyle name="Normal 30 3 2 3 6 3" xfId="36828" xr:uid="{00000000-0005-0000-0000-0000AD870000}"/>
    <cellStyle name="Normal 30 3 2 3 6 3 2" xfId="36829" xr:uid="{00000000-0005-0000-0000-0000AE870000}"/>
    <cellStyle name="Normal 30 3 2 3 6 4" xfId="36830" xr:uid="{00000000-0005-0000-0000-0000AF870000}"/>
    <cellStyle name="Normal 30 3 2 3 7" xfId="36831" xr:uid="{00000000-0005-0000-0000-0000B0870000}"/>
    <cellStyle name="Normal 30 3 2 3 7 2" xfId="36832" xr:uid="{00000000-0005-0000-0000-0000B1870000}"/>
    <cellStyle name="Normal 30 3 2 3 7 2 2" xfId="36833" xr:uid="{00000000-0005-0000-0000-0000B2870000}"/>
    <cellStyle name="Normal 30 3 2 3 7 3" xfId="36834" xr:uid="{00000000-0005-0000-0000-0000B3870000}"/>
    <cellStyle name="Normal 30 3 2 3 8" xfId="36835" xr:uid="{00000000-0005-0000-0000-0000B4870000}"/>
    <cellStyle name="Normal 30 3 2 3 8 2" xfId="36836" xr:uid="{00000000-0005-0000-0000-0000B5870000}"/>
    <cellStyle name="Normal 30 3 2 3 9" xfId="36837" xr:uid="{00000000-0005-0000-0000-0000B6870000}"/>
    <cellStyle name="Normal 30 3 2 3 9 2" xfId="36838" xr:uid="{00000000-0005-0000-0000-0000B7870000}"/>
    <cellStyle name="Normal 30 3 2 4" xfId="36839" xr:uid="{00000000-0005-0000-0000-0000B8870000}"/>
    <cellStyle name="Normal 30 3 2 4 2" xfId="36840" xr:uid="{00000000-0005-0000-0000-0000B9870000}"/>
    <cellStyle name="Normal 30 3 2 4 2 2" xfId="36841" xr:uid="{00000000-0005-0000-0000-0000BA870000}"/>
    <cellStyle name="Normal 30 3 2 4 2 2 2" xfId="36842" xr:uid="{00000000-0005-0000-0000-0000BB870000}"/>
    <cellStyle name="Normal 30 3 2 4 2 2 2 2" xfId="36843" xr:uid="{00000000-0005-0000-0000-0000BC870000}"/>
    <cellStyle name="Normal 30 3 2 4 2 2 2 2 2" xfId="36844" xr:uid="{00000000-0005-0000-0000-0000BD870000}"/>
    <cellStyle name="Normal 30 3 2 4 2 2 2 2 2 2" xfId="36845" xr:uid="{00000000-0005-0000-0000-0000BE870000}"/>
    <cellStyle name="Normal 30 3 2 4 2 2 2 2 3" xfId="36846" xr:uid="{00000000-0005-0000-0000-0000BF870000}"/>
    <cellStyle name="Normal 30 3 2 4 2 2 2 3" xfId="36847" xr:uid="{00000000-0005-0000-0000-0000C0870000}"/>
    <cellStyle name="Normal 30 3 2 4 2 2 2 3 2" xfId="36848" xr:uid="{00000000-0005-0000-0000-0000C1870000}"/>
    <cellStyle name="Normal 30 3 2 4 2 2 2 4" xfId="36849" xr:uid="{00000000-0005-0000-0000-0000C2870000}"/>
    <cellStyle name="Normal 30 3 2 4 2 2 3" xfId="36850" xr:uid="{00000000-0005-0000-0000-0000C3870000}"/>
    <cellStyle name="Normal 30 3 2 4 2 2 3 2" xfId="36851" xr:uid="{00000000-0005-0000-0000-0000C4870000}"/>
    <cellStyle name="Normal 30 3 2 4 2 2 3 2 2" xfId="36852" xr:uid="{00000000-0005-0000-0000-0000C5870000}"/>
    <cellStyle name="Normal 30 3 2 4 2 2 3 2 2 2" xfId="36853" xr:uid="{00000000-0005-0000-0000-0000C6870000}"/>
    <cellStyle name="Normal 30 3 2 4 2 2 3 2 3" xfId="36854" xr:uid="{00000000-0005-0000-0000-0000C7870000}"/>
    <cellStyle name="Normal 30 3 2 4 2 2 3 3" xfId="36855" xr:uid="{00000000-0005-0000-0000-0000C8870000}"/>
    <cellStyle name="Normal 30 3 2 4 2 2 3 3 2" xfId="36856" xr:uid="{00000000-0005-0000-0000-0000C9870000}"/>
    <cellStyle name="Normal 30 3 2 4 2 2 3 4" xfId="36857" xr:uid="{00000000-0005-0000-0000-0000CA870000}"/>
    <cellStyle name="Normal 30 3 2 4 2 2 4" xfId="36858" xr:uid="{00000000-0005-0000-0000-0000CB870000}"/>
    <cellStyle name="Normal 30 3 2 4 2 2 4 2" xfId="36859" xr:uid="{00000000-0005-0000-0000-0000CC870000}"/>
    <cellStyle name="Normal 30 3 2 4 2 2 4 2 2" xfId="36860" xr:uid="{00000000-0005-0000-0000-0000CD870000}"/>
    <cellStyle name="Normal 30 3 2 4 2 2 4 3" xfId="36861" xr:uid="{00000000-0005-0000-0000-0000CE870000}"/>
    <cellStyle name="Normal 30 3 2 4 2 2 5" xfId="36862" xr:uid="{00000000-0005-0000-0000-0000CF870000}"/>
    <cellStyle name="Normal 30 3 2 4 2 2 5 2" xfId="36863" xr:uid="{00000000-0005-0000-0000-0000D0870000}"/>
    <cellStyle name="Normal 30 3 2 4 2 2 6" xfId="36864" xr:uid="{00000000-0005-0000-0000-0000D1870000}"/>
    <cellStyle name="Normal 30 3 2 4 2 3" xfId="36865" xr:uid="{00000000-0005-0000-0000-0000D2870000}"/>
    <cellStyle name="Normal 30 3 2 4 2 3 2" xfId="36866" xr:uid="{00000000-0005-0000-0000-0000D3870000}"/>
    <cellStyle name="Normal 30 3 2 4 2 3 2 2" xfId="36867" xr:uid="{00000000-0005-0000-0000-0000D4870000}"/>
    <cellStyle name="Normal 30 3 2 4 2 3 2 2 2" xfId="36868" xr:uid="{00000000-0005-0000-0000-0000D5870000}"/>
    <cellStyle name="Normal 30 3 2 4 2 3 2 3" xfId="36869" xr:uid="{00000000-0005-0000-0000-0000D6870000}"/>
    <cellStyle name="Normal 30 3 2 4 2 3 3" xfId="36870" xr:uid="{00000000-0005-0000-0000-0000D7870000}"/>
    <cellStyle name="Normal 30 3 2 4 2 3 3 2" xfId="36871" xr:uid="{00000000-0005-0000-0000-0000D8870000}"/>
    <cellStyle name="Normal 30 3 2 4 2 3 4" xfId="36872" xr:uid="{00000000-0005-0000-0000-0000D9870000}"/>
    <cellStyle name="Normal 30 3 2 4 2 4" xfId="36873" xr:uid="{00000000-0005-0000-0000-0000DA870000}"/>
    <cellStyle name="Normal 30 3 2 4 2 4 2" xfId="36874" xr:uid="{00000000-0005-0000-0000-0000DB870000}"/>
    <cellStyle name="Normal 30 3 2 4 2 4 2 2" xfId="36875" xr:uid="{00000000-0005-0000-0000-0000DC870000}"/>
    <cellStyle name="Normal 30 3 2 4 2 4 2 2 2" xfId="36876" xr:uid="{00000000-0005-0000-0000-0000DD870000}"/>
    <cellStyle name="Normal 30 3 2 4 2 4 2 3" xfId="36877" xr:uid="{00000000-0005-0000-0000-0000DE870000}"/>
    <cellStyle name="Normal 30 3 2 4 2 4 3" xfId="36878" xr:uid="{00000000-0005-0000-0000-0000DF870000}"/>
    <cellStyle name="Normal 30 3 2 4 2 4 3 2" xfId="36879" xr:uid="{00000000-0005-0000-0000-0000E0870000}"/>
    <cellStyle name="Normal 30 3 2 4 2 4 4" xfId="36880" xr:uid="{00000000-0005-0000-0000-0000E1870000}"/>
    <cellStyle name="Normal 30 3 2 4 2 5" xfId="36881" xr:uid="{00000000-0005-0000-0000-0000E2870000}"/>
    <cellStyle name="Normal 30 3 2 4 2 5 2" xfId="36882" xr:uid="{00000000-0005-0000-0000-0000E3870000}"/>
    <cellStyle name="Normal 30 3 2 4 2 5 2 2" xfId="36883" xr:uid="{00000000-0005-0000-0000-0000E4870000}"/>
    <cellStyle name="Normal 30 3 2 4 2 5 3" xfId="36884" xr:uid="{00000000-0005-0000-0000-0000E5870000}"/>
    <cellStyle name="Normal 30 3 2 4 2 6" xfId="36885" xr:uid="{00000000-0005-0000-0000-0000E6870000}"/>
    <cellStyle name="Normal 30 3 2 4 2 6 2" xfId="36886" xr:uid="{00000000-0005-0000-0000-0000E7870000}"/>
    <cellStyle name="Normal 30 3 2 4 2 7" xfId="36887" xr:uid="{00000000-0005-0000-0000-0000E8870000}"/>
    <cellStyle name="Normal 30 3 2 4 3" xfId="36888" xr:uid="{00000000-0005-0000-0000-0000E9870000}"/>
    <cellStyle name="Normal 30 3 2 4 3 2" xfId="36889" xr:uid="{00000000-0005-0000-0000-0000EA870000}"/>
    <cellStyle name="Normal 30 3 2 4 3 2 2" xfId="36890" xr:uid="{00000000-0005-0000-0000-0000EB870000}"/>
    <cellStyle name="Normal 30 3 2 4 3 2 2 2" xfId="36891" xr:uid="{00000000-0005-0000-0000-0000EC870000}"/>
    <cellStyle name="Normal 30 3 2 4 3 2 2 2 2" xfId="36892" xr:uid="{00000000-0005-0000-0000-0000ED870000}"/>
    <cellStyle name="Normal 30 3 2 4 3 2 2 3" xfId="36893" xr:uid="{00000000-0005-0000-0000-0000EE870000}"/>
    <cellStyle name="Normal 30 3 2 4 3 2 3" xfId="36894" xr:uid="{00000000-0005-0000-0000-0000EF870000}"/>
    <cellStyle name="Normal 30 3 2 4 3 2 3 2" xfId="36895" xr:uid="{00000000-0005-0000-0000-0000F0870000}"/>
    <cellStyle name="Normal 30 3 2 4 3 2 4" xfId="36896" xr:uid="{00000000-0005-0000-0000-0000F1870000}"/>
    <cellStyle name="Normal 30 3 2 4 3 3" xfId="36897" xr:uid="{00000000-0005-0000-0000-0000F2870000}"/>
    <cellStyle name="Normal 30 3 2 4 3 3 2" xfId="36898" xr:uid="{00000000-0005-0000-0000-0000F3870000}"/>
    <cellStyle name="Normal 30 3 2 4 3 3 2 2" xfId="36899" xr:uid="{00000000-0005-0000-0000-0000F4870000}"/>
    <cellStyle name="Normal 30 3 2 4 3 3 2 2 2" xfId="36900" xr:uid="{00000000-0005-0000-0000-0000F5870000}"/>
    <cellStyle name="Normal 30 3 2 4 3 3 2 3" xfId="36901" xr:uid="{00000000-0005-0000-0000-0000F6870000}"/>
    <cellStyle name="Normal 30 3 2 4 3 3 3" xfId="36902" xr:uid="{00000000-0005-0000-0000-0000F7870000}"/>
    <cellStyle name="Normal 30 3 2 4 3 3 3 2" xfId="36903" xr:uid="{00000000-0005-0000-0000-0000F8870000}"/>
    <cellStyle name="Normal 30 3 2 4 3 3 4" xfId="36904" xr:uid="{00000000-0005-0000-0000-0000F9870000}"/>
    <cellStyle name="Normal 30 3 2 4 3 4" xfId="36905" xr:uid="{00000000-0005-0000-0000-0000FA870000}"/>
    <cellStyle name="Normal 30 3 2 4 3 4 2" xfId="36906" xr:uid="{00000000-0005-0000-0000-0000FB870000}"/>
    <cellStyle name="Normal 30 3 2 4 3 4 2 2" xfId="36907" xr:uid="{00000000-0005-0000-0000-0000FC870000}"/>
    <cellStyle name="Normal 30 3 2 4 3 4 3" xfId="36908" xr:uid="{00000000-0005-0000-0000-0000FD870000}"/>
    <cellStyle name="Normal 30 3 2 4 3 5" xfId="36909" xr:uid="{00000000-0005-0000-0000-0000FE870000}"/>
    <cellStyle name="Normal 30 3 2 4 3 5 2" xfId="36910" xr:uid="{00000000-0005-0000-0000-0000FF870000}"/>
    <cellStyle name="Normal 30 3 2 4 3 6" xfId="36911" xr:uid="{00000000-0005-0000-0000-000000880000}"/>
    <cellStyle name="Normal 30 3 2 4 4" xfId="36912" xr:uid="{00000000-0005-0000-0000-000001880000}"/>
    <cellStyle name="Normal 30 3 2 4 4 2" xfId="36913" xr:uid="{00000000-0005-0000-0000-000002880000}"/>
    <cellStyle name="Normal 30 3 2 4 4 2 2" xfId="36914" xr:uid="{00000000-0005-0000-0000-000003880000}"/>
    <cellStyle name="Normal 30 3 2 4 4 2 2 2" xfId="36915" xr:uid="{00000000-0005-0000-0000-000004880000}"/>
    <cellStyle name="Normal 30 3 2 4 4 2 3" xfId="36916" xr:uid="{00000000-0005-0000-0000-000005880000}"/>
    <cellStyle name="Normal 30 3 2 4 4 3" xfId="36917" xr:uid="{00000000-0005-0000-0000-000006880000}"/>
    <cellStyle name="Normal 30 3 2 4 4 3 2" xfId="36918" xr:uid="{00000000-0005-0000-0000-000007880000}"/>
    <cellStyle name="Normal 30 3 2 4 4 4" xfId="36919" xr:uid="{00000000-0005-0000-0000-000008880000}"/>
    <cellStyle name="Normal 30 3 2 4 5" xfId="36920" xr:uid="{00000000-0005-0000-0000-000009880000}"/>
    <cellStyle name="Normal 30 3 2 4 5 2" xfId="36921" xr:uid="{00000000-0005-0000-0000-00000A880000}"/>
    <cellStyle name="Normal 30 3 2 4 5 2 2" xfId="36922" xr:uid="{00000000-0005-0000-0000-00000B880000}"/>
    <cellStyle name="Normal 30 3 2 4 5 2 2 2" xfId="36923" xr:uid="{00000000-0005-0000-0000-00000C880000}"/>
    <cellStyle name="Normal 30 3 2 4 5 2 3" xfId="36924" xr:uid="{00000000-0005-0000-0000-00000D880000}"/>
    <cellStyle name="Normal 30 3 2 4 5 3" xfId="36925" xr:uid="{00000000-0005-0000-0000-00000E880000}"/>
    <cellStyle name="Normal 30 3 2 4 5 3 2" xfId="36926" xr:uid="{00000000-0005-0000-0000-00000F880000}"/>
    <cellStyle name="Normal 30 3 2 4 5 4" xfId="36927" xr:uid="{00000000-0005-0000-0000-000010880000}"/>
    <cellStyle name="Normal 30 3 2 4 6" xfId="36928" xr:uid="{00000000-0005-0000-0000-000011880000}"/>
    <cellStyle name="Normal 30 3 2 4 6 2" xfId="36929" xr:uid="{00000000-0005-0000-0000-000012880000}"/>
    <cellStyle name="Normal 30 3 2 4 6 2 2" xfId="36930" xr:uid="{00000000-0005-0000-0000-000013880000}"/>
    <cellStyle name="Normal 30 3 2 4 6 3" xfId="36931" xr:uid="{00000000-0005-0000-0000-000014880000}"/>
    <cellStyle name="Normal 30 3 2 4 7" xfId="36932" xr:uid="{00000000-0005-0000-0000-000015880000}"/>
    <cellStyle name="Normal 30 3 2 4 7 2" xfId="36933" xr:uid="{00000000-0005-0000-0000-000016880000}"/>
    <cellStyle name="Normal 30 3 2 4 8" xfId="36934" xr:uid="{00000000-0005-0000-0000-000017880000}"/>
    <cellStyle name="Normal 30 3 2 5" xfId="36935" xr:uid="{00000000-0005-0000-0000-000018880000}"/>
    <cellStyle name="Normal 30 3 2 5 2" xfId="36936" xr:uid="{00000000-0005-0000-0000-000019880000}"/>
    <cellStyle name="Normal 30 3 2 5 2 2" xfId="36937" xr:uid="{00000000-0005-0000-0000-00001A880000}"/>
    <cellStyle name="Normal 30 3 2 5 2 2 2" xfId="36938" xr:uid="{00000000-0005-0000-0000-00001B880000}"/>
    <cellStyle name="Normal 30 3 2 5 2 2 2 2" xfId="36939" xr:uid="{00000000-0005-0000-0000-00001C880000}"/>
    <cellStyle name="Normal 30 3 2 5 2 2 2 2 2" xfId="36940" xr:uid="{00000000-0005-0000-0000-00001D880000}"/>
    <cellStyle name="Normal 30 3 2 5 2 2 2 3" xfId="36941" xr:uid="{00000000-0005-0000-0000-00001E880000}"/>
    <cellStyle name="Normal 30 3 2 5 2 2 3" xfId="36942" xr:uid="{00000000-0005-0000-0000-00001F880000}"/>
    <cellStyle name="Normal 30 3 2 5 2 2 3 2" xfId="36943" xr:uid="{00000000-0005-0000-0000-000020880000}"/>
    <cellStyle name="Normal 30 3 2 5 2 2 4" xfId="36944" xr:uid="{00000000-0005-0000-0000-000021880000}"/>
    <cellStyle name="Normal 30 3 2 5 2 3" xfId="36945" xr:uid="{00000000-0005-0000-0000-000022880000}"/>
    <cellStyle name="Normal 30 3 2 5 2 3 2" xfId="36946" xr:uid="{00000000-0005-0000-0000-000023880000}"/>
    <cellStyle name="Normal 30 3 2 5 2 3 2 2" xfId="36947" xr:uid="{00000000-0005-0000-0000-000024880000}"/>
    <cellStyle name="Normal 30 3 2 5 2 3 2 2 2" xfId="36948" xr:uid="{00000000-0005-0000-0000-000025880000}"/>
    <cellStyle name="Normal 30 3 2 5 2 3 2 3" xfId="36949" xr:uid="{00000000-0005-0000-0000-000026880000}"/>
    <cellStyle name="Normal 30 3 2 5 2 3 3" xfId="36950" xr:uid="{00000000-0005-0000-0000-000027880000}"/>
    <cellStyle name="Normal 30 3 2 5 2 3 3 2" xfId="36951" xr:uid="{00000000-0005-0000-0000-000028880000}"/>
    <cellStyle name="Normal 30 3 2 5 2 3 4" xfId="36952" xr:uid="{00000000-0005-0000-0000-000029880000}"/>
    <cellStyle name="Normal 30 3 2 5 2 4" xfId="36953" xr:uid="{00000000-0005-0000-0000-00002A880000}"/>
    <cellStyle name="Normal 30 3 2 5 2 4 2" xfId="36954" xr:uid="{00000000-0005-0000-0000-00002B880000}"/>
    <cellStyle name="Normal 30 3 2 5 2 4 2 2" xfId="36955" xr:uid="{00000000-0005-0000-0000-00002C880000}"/>
    <cellStyle name="Normal 30 3 2 5 2 4 3" xfId="36956" xr:uid="{00000000-0005-0000-0000-00002D880000}"/>
    <cellStyle name="Normal 30 3 2 5 2 5" xfId="36957" xr:uid="{00000000-0005-0000-0000-00002E880000}"/>
    <cellStyle name="Normal 30 3 2 5 2 5 2" xfId="36958" xr:uid="{00000000-0005-0000-0000-00002F880000}"/>
    <cellStyle name="Normal 30 3 2 5 2 6" xfId="36959" xr:uid="{00000000-0005-0000-0000-000030880000}"/>
    <cellStyle name="Normal 30 3 2 5 3" xfId="36960" xr:uid="{00000000-0005-0000-0000-000031880000}"/>
    <cellStyle name="Normal 30 3 2 5 3 2" xfId="36961" xr:uid="{00000000-0005-0000-0000-000032880000}"/>
    <cellStyle name="Normal 30 3 2 5 3 2 2" xfId="36962" xr:uid="{00000000-0005-0000-0000-000033880000}"/>
    <cellStyle name="Normal 30 3 2 5 3 2 2 2" xfId="36963" xr:uid="{00000000-0005-0000-0000-000034880000}"/>
    <cellStyle name="Normal 30 3 2 5 3 2 3" xfId="36964" xr:uid="{00000000-0005-0000-0000-000035880000}"/>
    <cellStyle name="Normal 30 3 2 5 3 3" xfId="36965" xr:uid="{00000000-0005-0000-0000-000036880000}"/>
    <cellStyle name="Normal 30 3 2 5 3 3 2" xfId="36966" xr:uid="{00000000-0005-0000-0000-000037880000}"/>
    <cellStyle name="Normal 30 3 2 5 3 4" xfId="36967" xr:uid="{00000000-0005-0000-0000-000038880000}"/>
    <cellStyle name="Normal 30 3 2 5 4" xfId="36968" xr:uid="{00000000-0005-0000-0000-000039880000}"/>
    <cellStyle name="Normal 30 3 2 5 4 2" xfId="36969" xr:uid="{00000000-0005-0000-0000-00003A880000}"/>
    <cellStyle name="Normal 30 3 2 5 4 2 2" xfId="36970" xr:uid="{00000000-0005-0000-0000-00003B880000}"/>
    <cellStyle name="Normal 30 3 2 5 4 2 2 2" xfId="36971" xr:uid="{00000000-0005-0000-0000-00003C880000}"/>
    <cellStyle name="Normal 30 3 2 5 4 2 3" xfId="36972" xr:uid="{00000000-0005-0000-0000-00003D880000}"/>
    <cellStyle name="Normal 30 3 2 5 4 3" xfId="36973" xr:uid="{00000000-0005-0000-0000-00003E880000}"/>
    <cellStyle name="Normal 30 3 2 5 4 3 2" xfId="36974" xr:uid="{00000000-0005-0000-0000-00003F880000}"/>
    <cellStyle name="Normal 30 3 2 5 4 4" xfId="36975" xr:uid="{00000000-0005-0000-0000-000040880000}"/>
    <cellStyle name="Normal 30 3 2 5 5" xfId="36976" xr:uid="{00000000-0005-0000-0000-000041880000}"/>
    <cellStyle name="Normal 30 3 2 5 5 2" xfId="36977" xr:uid="{00000000-0005-0000-0000-000042880000}"/>
    <cellStyle name="Normal 30 3 2 5 5 2 2" xfId="36978" xr:uid="{00000000-0005-0000-0000-000043880000}"/>
    <cellStyle name="Normal 30 3 2 5 5 3" xfId="36979" xr:uid="{00000000-0005-0000-0000-000044880000}"/>
    <cellStyle name="Normal 30 3 2 5 6" xfId="36980" xr:uid="{00000000-0005-0000-0000-000045880000}"/>
    <cellStyle name="Normal 30 3 2 5 6 2" xfId="36981" xr:uid="{00000000-0005-0000-0000-000046880000}"/>
    <cellStyle name="Normal 30 3 2 5 7" xfId="36982" xr:uid="{00000000-0005-0000-0000-000047880000}"/>
    <cellStyle name="Normal 30 3 2 6" xfId="36983" xr:uid="{00000000-0005-0000-0000-000048880000}"/>
    <cellStyle name="Normal 30 3 2 6 2" xfId="36984" xr:uid="{00000000-0005-0000-0000-000049880000}"/>
    <cellStyle name="Normal 30 3 2 6 2 2" xfId="36985" xr:uid="{00000000-0005-0000-0000-00004A880000}"/>
    <cellStyle name="Normal 30 3 2 6 2 2 2" xfId="36986" xr:uid="{00000000-0005-0000-0000-00004B880000}"/>
    <cellStyle name="Normal 30 3 2 6 2 2 2 2" xfId="36987" xr:uid="{00000000-0005-0000-0000-00004C880000}"/>
    <cellStyle name="Normal 30 3 2 6 2 2 3" xfId="36988" xr:uid="{00000000-0005-0000-0000-00004D880000}"/>
    <cellStyle name="Normal 30 3 2 6 2 3" xfId="36989" xr:uid="{00000000-0005-0000-0000-00004E880000}"/>
    <cellStyle name="Normal 30 3 2 6 2 3 2" xfId="36990" xr:uid="{00000000-0005-0000-0000-00004F880000}"/>
    <cellStyle name="Normal 30 3 2 6 2 4" xfId="36991" xr:uid="{00000000-0005-0000-0000-000050880000}"/>
    <cellStyle name="Normal 30 3 2 6 3" xfId="36992" xr:uid="{00000000-0005-0000-0000-000051880000}"/>
    <cellStyle name="Normal 30 3 2 6 3 2" xfId="36993" xr:uid="{00000000-0005-0000-0000-000052880000}"/>
    <cellStyle name="Normal 30 3 2 6 3 2 2" xfId="36994" xr:uid="{00000000-0005-0000-0000-000053880000}"/>
    <cellStyle name="Normal 30 3 2 6 3 2 2 2" xfId="36995" xr:uid="{00000000-0005-0000-0000-000054880000}"/>
    <cellStyle name="Normal 30 3 2 6 3 2 3" xfId="36996" xr:uid="{00000000-0005-0000-0000-000055880000}"/>
    <cellStyle name="Normal 30 3 2 6 3 3" xfId="36997" xr:uid="{00000000-0005-0000-0000-000056880000}"/>
    <cellStyle name="Normal 30 3 2 6 3 3 2" xfId="36998" xr:uid="{00000000-0005-0000-0000-000057880000}"/>
    <cellStyle name="Normal 30 3 2 6 3 4" xfId="36999" xr:uid="{00000000-0005-0000-0000-000058880000}"/>
    <cellStyle name="Normal 30 3 2 6 4" xfId="37000" xr:uid="{00000000-0005-0000-0000-000059880000}"/>
    <cellStyle name="Normal 30 3 2 6 4 2" xfId="37001" xr:uid="{00000000-0005-0000-0000-00005A880000}"/>
    <cellStyle name="Normal 30 3 2 6 4 2 2" xfId="37002" xr:uid="{00000000-0005-0000-0000-00005B880000}"/>
    <cellStyle name="Normal 30 3 2 6 4 3" xfId="37003" xr:uid="{00000000-0005-0000-0000-00005C880000}"/>
    <cellStyle name="Normal 30 3 2 6 5" xfId="37004" xr:uid="{00000000-0005-0000-0000-00005D880000}"/>
    <cellStyle name="Normal 30 3 2 6 5 2" xfId="37005" xr:uid="{00000000-0005-0000-0000-00005E880000}"/>
    <cellStyle name="Normal 30 3 2 6 6" xfId="37006" xr:uid="{00000000-0005-0000-0000-00005F880000}"/>
    <cellStyle name="Normal 30 3 2 7" xfId="37007" xr:uid="{00000000-0005-0000-0000-000060880000}"/>
    <cellStyle name="Normal 30 3 2 7 2" xfId="37008" xr:uid="{00000000-0005-0000-0000-000061880000}"/>
    <cellStyle name="Normal 30 3 2 7 2 2" xfId="37009" xr:uid="{00000000-0005-0000-0000-000062880000}"/>
    <cellStyle name="Normal 30 3 2 7 2 2 2" xfId="37010" xr:uid="{00000000-0005-0000-0000-000063880000}"/>
    <cellStyle name="Normal 30 3 2 7 2 3" xfId="37011" xr:uid="{00000000-0005-0000-0000-000064880000}"/>
    <cellStyle name="Normal 30 3 2 7 3" xfId="37012" xr:uid="{00000000-0005-0000-0000-000065880000}"/>
    <cellStyle name="Normal 30 3 2 7 3 2" xfId="37013" xr:uid="{00000000-0005-0000-0000-000066880000}"/>
    <cellStyle name="Normal 30 3 2 7 4" xfId="37014" xr:uid="{00000000-0005-0000-0000-000067880000}"/>
    <cellStyle name="Normal 30 3 2 8" xfId="37015" xr:uid="{00000000-0005-0000-0000-000068880000}"/>
    <cellStyle name="Normal 30 3 2 8 2" xfId="37016" xr:uid="{00000000-0005-0000-0000-000069880000}"/>
    <cellStyle name="Normal 30 3 2 8 2 2" xfId="37017" xr:uid="{00000000-0005-0000-0000-00006A880000}"/>
    <cellStyle name="Normal 30 3 2 8 2 2 2" xfId="37018" xr:uid="{00000000-0005-0000-0000-00006B880000}"/>
    <cellStyle name="Normal 30 3 2 8 2 3" xfId="37019" xr:uid="{00000000-0005-0000-0000-00006C880000}"/>
    <cellStyle name="Normal 30 3 2 8 3" xfId="37020" xr:uid="{00000000-0005-0000-0000-00006D880000}"/>
    <cellStyle name="Normal 30 3 2 8 3 2" xfId="37021" xr:uid="{00000000-0005-0000-0000-00006E880000}"/>
    <cellStyle name="Normal 30 3 2 8 4" xfId="37022" xr:uid="{00000000-0005-0000-0000-00006F880000}"/>
    <cellStyle name="Normal 30 3 2 9" xfId="37023" xr:uid="{00000000-0005-0000-0000-000070880000}"/>
    <cellStyle name="Normal 30 3 2 9 2" xfId="37024" xr:uid="{00000000-0005-0000-0000-000071880000}"/>
    <cellStyle name="Normal 30 3 2 9 2 2" xfId="37025" xr:uid="{00000000-0005-0000-0000-000072880000}"/>
    <cellStyle name="Normal 30 3 2 9 3" xfId="37026" xr:uid="{00000000-0005-0000-0000-000073880000}"/>
    <cellStyle name="Normal 30 3 3" xfId="37027" xr:uid="{00000000-0005-0000-0000-000074880000}"/>
    <cellStyle name="Normal 30 3 3 10" xfId="37028" xr:uid="{00000000-0005-0000-0000-000075880000}"/>
    <cellStyle name="Normal 30 3 3 10 2" xfId="37029" xr:uid="{00000000-0005-0000-0000-000076880000}"/>
    <cellStyle name="Normal 30 3 3 11" xfId="37030" xr:uid="{00000000-0005-0000-0000-000077880000}"/>
    <cellStyle name="Normal 30 3 3 2" xfId="37031" xr:uid="{00000000-0005-0000-0000-000078880000}"/>
    <cellStyle name="Normal 30 3 3 2 10" xfId="37032" xr:uid="{00000000-0005-0000-0000-000079880000}"/>
    <cellStyle name="Normal 30 3 3 2 2" xfId="37033" xr:uid="{00000000-0005-0000-0000-00007A880000}"/>
    <cellStyle name="Normal 30 3 3 2 2 2" xfId="37034" xr:uid="{00000000-0005-0000-0000-00007B880000}"/>
    <cellStyle name="Normal 30 3 3 2 2 2 2" xfId="37035" xr:uid="{00000000-0005-0000-0000-00007C880000}"/>
    <cellStyle name="Normal 30 3 3 2 2 2 2 2" xfId="37036" xr:uid="{00000000-0005-0000-0000-00007D880000}"/>
    <cellStyle name="Normal 30 3 3 2 2 2 2 2 2" xfId="37037" xr:uid="{00000000-0005-0000-0000-00007E880000}"/>
    <cellStyle name="Normal 30 3 3 2 2 2 2 2 2 2" xfId="37038" xr:uid="{00000000-0005-0000-0000-00007F880000}"/>
    <cellStyle name="Normal 30 3 3 2 2 2 2 2 2 2 2" xfId="37039" xr:uid="{00000000-0005-0000-0000-000080880000}"/>
    <cellStyle name="Normal 30 3 3 2 2 2 2 2 2 3" xfId="37040" xr:uid="{00000000-0005-0000-0000-000081880000}"/>
    <cellStyle name="Normal 30 3 3 2 2 2 2 2 3" xfId="37041" xr:uid="{00000000-0005-0000-0000-000082880000}"/>
    <cellStyle name="Normal 30 3 3 2 2 2 2 2 3 2" xfId="37042" xr:uid="{00000000-0005-0000-0000-000083880000}"/>
    <cellStyle name="Normal 30 3 3 2 2 2 2 2 4" xfId="37043" xr:uid="{00000000-0005-0000-0000-000084880000}"/>
    <cellStyle name="Normal 30 3 3 2 2 2 2 3" xfId="37044" xr:uid="{00000000-0005-0000-0000-000085880000}"/>
    <cellStyle name="Normal 30 3 3 2 2 2 2 3 2" xfId="37045" xr:uid="{00000000-0005-0000-0000-000086880000}"/>
    <cellStyle name="Normal 30 3 3 2 2 2 2 3 2 2" xfId="37046" xr:uid="{00000000-0005-0000-0000-000087880000}"/>
    <cellStyle name="Normal 30 3 3 2 2 2 2 3 2 2 2" xfId="37047" xr:uid="{00000000-0005-0000-0000-000088880000}"/>
    <cellStyle name="Normal 30 3 3 2 2 2 2 3 2 3" xfId="37048" xr:uid="{00000000-0005-0000-0000-000089880000}"/>
    <cellStyle name="Normal 30 3 3 2 2 2 2 3 3" xfId="37049" xr:uid="{00000000-0005-0000-0000-00008A880000}"/>
    <cellStyle name="Normal 30 3 3 2 2 2 2 3 3 2" xfId="37050" xr:uid="{00000000-0005-0000-0000-00008B880000}"/>
    <cellStyle name="Normal 30 3 3 2 2 2 2 3 4" xfId="37051" xr:uid="{00000000-0005-0000-0000-00008C880000}"/>
    <cellStyle name="Normal 30 3 3 2 2 2 2 4" xfId="37052" xr:uid="{00000000-0005-0000-0000-00008D880000}"/>
    <cellStyle name="Normal 30 3 3 2 2 2 2 4 2" xfId="37053" xr:uid="{00000000-0005-0000-0000-00008E880000}"/>
    <cellStyle name="Normal 30 3 3 2 2 2 2 4 2 2" xfId="37054" xr:uid="{00000000-0005-0000-0000-00008F880000}"/>
    <cellStyle name="Normal 30 3 3 2 2 2 2 4 3" xfId="37055" xr:uid="{00000000-0005-0000-0000-000090880000}"/>
    <cellStyle name="Normal 30 3 3 2 2 2 2 5" xfId="37056" xr:uid="{00000000-0005-0000-0000-000091880000}"/>
    <cellStyle name="Normal 30 3 3 2 2 2 2 5 2" xfId="37057" xr:uid="{00000000-0005-0000-0000-000092880000}"/>
    <cellStyle name="Normal 30 3 3 2 2 2 2 6" xfId="37058" xr:uid="{00000000-0005-0000-0000-000093880000}"/>
    <cellStyle name="Normal 30 3 3 2 2 2 3" xfId="37059" xr:uid="{00000000-0005-0000-0000-000094880000}"/>
    <cellStyle name="Normal 30 3 3 2 2 2 3 2" xfId="37060" xr:uid="{00000000-0005-0000-0000-000095880000}"/>
    <cellStyle name="Normal 30 3 3 2 2 2 3 2 2" xfId="37061" xr:uid="{00000000-0005-0000-0000-000096880000}"/>
    <cellStyle name="Normal 30 3 3 2 2 2 3 2 2 2" xfId="37062" xr:uid="{00000000-0005-0000-0000-000097880000}"/>
    <cellStyle name="Normal 30 3 3 2 2 2 3 2 3" xfId="37063" xr:uid="{00000000-0005-0000-0000-000098880000}"/>
    <cellStyle name="Normal 30 3 3 2 2 2 3 3" xfId="37064" xr:uid="{00000000-0005-0000-0000-000099880000}"/>
    <cellStyle name="Normal 30 3 3 2 2 2 3 3 2" xfId="37065" xr:uid="{00000000-0005-0000-0000-00009A880000}"/>
    <cellStyle name="Normal 30 3 3 2 2 2 3 4" xfId="37066" xr:uid="{00000000-0005-0000-0000-00009B880000}"/>
    <cellStyle name="Normal 30 3 3 2 2 2 4" xfId="37067" xr:uid="{00000000-0005-0000-0000-00009C880000}"/>
    <cellStyle name="Normal 30 3 3 2 2 2 4 2" xfId="37068" xr:uid="{00000000-0005-0000-0000-00009D880000}"/>
    <cellStyle name="Normal 30 3 3 2 2 2 4 2 2" xfId="37069" xr:uid="{00000000-0005-0000-0000-00009E880000}"/>
    <cellStyle name="Normal 30 3 3 2 2 2 4 2 2 2" xfId="37070" xr:uid="{00000000-0005-0000-0000-00009F880000}"/>
    <cellStyle name="Normal 30 3 3 2 2 2 4 2 3" xfId="37071" xr:uid="{00000000-0005-0000-0000-0000A0880000}"/>
    <cellStyle name="Normal 30 3 3 2 2 2 4 3" xfId="37072" xr:uid="{00000000-0005-0000-0000-0000A1880000}"/>
    <cellStyle name="Normal 30 3 3 2 2 2 4 3 2" xfId="37073" xr:uid="{00000000-0005-0000-0000-0000A2880000}"/>
    <cellStyle name="Normal 30 3 3 2 2 2 4 4" xfId="37074" xr:uid="{00000000-0005-0000-0000-0000A3880000}"/>
    <cellStyle name="Normal 30 3 3 2 2 2 5" xfId="37075" xr:uid="{00000000-0005-0000-0000-0000A4880000}"/>
    <cellStyle name="Normal 30 3 3 2 2 2 5 2" xfId="37076" xr:uid="{00000000-0005-0000-0000-0000A5880000}"/>
    <cellStyle name="Normal 30 3 3 2 2 2 5 2 2" xfId="37077" xr:uid="{00000000-0005-0000-0000-0000A6880000}"/>
    <cellStyle name="Normal 30 3 3 2 2 2 5 3" xfId="37078" xr:uid="{00000000-0005-0000-0000-0000A7880000}"/>
    <cellStyle name="Normal 30 3 3 2 2 2 6" xfId="37079" xr:uid="{00000000-0005-0000-0000-0000A8880000}"/>
    <cellStyle name="Normal 30 3 3 2 2 2 6 2" xfId="37080" xr:uid="{00000000-0005-0000-0000-0000A9880000}"/>
    <cellStyle name="Normal 30 3 3 2 2 2 7" xfId="37081" xr:uid="{00000000-0005-0000-0000-0000AA880000}"/>
    <cellStyle name="Normal 30 3 3 2 2 3" xfId="37082" xr:uid="{00000000-0005-0000-0000-0000AB880000}"/>
    <cellStyle name="Normal 30 3 3 2 2 3 2" xfId="37083" xr:uid="{00000000-0005-0000-0000-0000AC880000}"/>
    <cellStyle name="Normal 30 3 3 2 2 3 2 2" xfId="37084" xr:uid="{00000000-0005-0000-0000-0000AD880000}"/>
    <cellStyle name="Normal 30 3 3 2 2 3 2 2 2" xfId="37085" xr:uid="{00000000-0005-0000-0000-0000AE880000}"/>
    <cellStyle name="Normal 30 3 3 2 2 3 2 2 2 2" xfId="37086" xr:uid="{00000000-0005-0000-0000-0000AF880000}"/>
    <cellStyle name="Normal 30 3 3 2 2 3 2 2 3" xfId="37087" xr:uid="{00000000-0005-0000-0000-0000B0880000}"/>
    <cellStyle name="Normal 30 3 3 2 2 3 2 3" xfId="37088" xr:uid="{00000000-0005-0000-0000-0000B1880000}"/>
    <cellStyle name="Normal 30 3 3 2 2 3 2 3 2" xfId="37089" xr:uid="{00000000-0005-0000-0000-0000B2880000}"/>
    <cellStyle name="Normal 30 3 3 2 2 3 2 4" xfId="37090" xr:uid="{00000000-0005-0000-0000-0000B3880000}"/>
    <cellStyle name="Normal 30 3 3 2 2 3 3" xfId="37091" xr:uid="{00000000-0005-0000-0000-0000B4880000}"/>
    <cellStyle name="Normal 30 3 3 2 2 3 3 2" xfId="37092" xr:uid="{00000000-0005-0000-0000-0000B5880000}"/>
    <cellStyle name="Normal 30 3 3 2 2 3 3 2 2" xfId="37093" xr:uid="{00000000-0005-0000-0000-0000B6880000}"/>
    <cellStyle name="Normal 30 3 3 2 2 3 3 2 2 2" xfId="37094" xr:uid="{00000000-0005-0000-0000-0000B7880000}"/>
    <cellStyle name="Normal 30 3 3 2 2 3 3 2 3" xfId="37095" xr:uid="{00000000-0005-0000-0000-0000B8880000}"/>
    <cellStyle name="Normal 30 3 3 2 2 3 3 3" xfId="37096" xr:uid="{00000000-0005-0000-0000-0000B9880000}"/>
    <cellStyle name="Normal 30 3 3 2 2 3 3 3 2" xfId="37097" xr:uid="{00000000-0005-0000-0000-0000BA880000}"/>
    <cellStyle name="Normal 30 3 3 2 2 3 3 4" xfId="37098" xr:uid="{00000000-0005-0000-0000-0000BB880000}"/>
    <cellStyle name="Normal 30 3 3 2 2 3 4" xfId="37099" xr:uid="{00000000-0005-0000-0000-0000BC880000}"/>
    <cellStyle name="Normal 30 3 3 2 2 3 4 2" xfId="37100" xr:uid="{00000000-0005-0000-0000-0000BD880000}"/>
    <cellStyle name="Normal 30 3 3 2 2 3 4 2 2" xfId="37101" xr:uid="{00000000-0005-0000-0000-0000BE880000}"/>
    <cellStyle name="Normal 30 3 3 2 2 3 4 3" xfId="37102" xr:uid="{00000000-0005-0000-0000-0000BF880000}"/>
    <cellStyle name="Normal 30 3 3 2 2 3 5" xfId="37103" xr:uid="{00000000-0005-0000-0000-0000C0880000}"/>
    <cellStyle name="Normal 30 3 3 2 2 3 5 2" xfId="37104" xr:uid="{00000000-0005-0000-0000-0000C1880000}"/>
    <cellStyle name="Normal 30 3 3 2 2 3 6" xfId="37105" xr:uid="{00000000-0005-0000-0000-0000C2880000}"/>
    <cellStyle name="Normal 30 3 3 2 2 4" xfId="37106" xr:uid="{00000000-0005-0000-0000-0000C3880000}"/>
    <cellStyle name="Normal 30 3 3 2 2 4 2" xfId="37107" xr:uid="{00000000-0005-0000-0000-0000C4880000}"/>
    <cellStyle name="Normal 30 3 3 2 2 4 2 2" xfId="37108" xr:uid="{00000000-0005-0000-0000-0000C5880000}"/>
    <cellStyle name="Normal 30 3 3 2 2 4 2 2 2" xfId="37109" xr:uid="{00000000-0005-0000-0000-0000C6880000}"/>
    <cellStyle name="Normal 30 3 3 2 2 4 2 3" xfId="37110" xr:uid="{00000000-0005-0000-0000-0000C7880000}"/>
    <cellStyle name="Normal 30 3 3 2 2 4 3" xfId="37111" xr:uid="{00000000-0005-0000-0000-0000C8880000}"/>
    <cellStyle name="Normal 30 3 3 2 2 4 3 2" xfId="37112" xr:uid="{00000000-0005-0000-0000-0000C9880000}"/>
    <cellStyle name="Normal 30 3 3 2 2 4 4" xfId="37113" xr:uid="{00000000-0005-0000-0000-0000CA880000}"/>
    <cellStyle name="Normal 30 3 3 2 2 5" xfId="37114" xr:uid="{00000000-0005-0000-0000-0000CB880000}"/>
    <cellStyle name="Normal 30 3 3 2 2 5 2" xfId="37115" xr:uid="{00000000-0005-0000-0000-0000CC880000}"/>
    <cellStyle name="Normal 30 3 3 2 2 5 2 2" xfId="37116" xr:uid="{00000000-0005-0000-0000-0000CD880000}"/>
    <cellStyle name="Normal 30 3 3 2 2 5 2 2 2" xfId="37117" xr:uid="{00000000-0005-0000-0000-0000CE880000}"/>
    <cellStyle name="Normal 30 3 3 2 2 5 2 3" xfId="37118" xr:uid="{00000000-0005-0000-0000-0000CF880000}"/>
    <cellStyle name="Normal 30 3 3 2 2 5 3" xfId="37119" xr:uid="{00000000-0005-0000-0000-0000D0880000}"/>
    <cellStyle name="Normal 30 3 3 2 2 5 3 2" xfId="37120" xr:uid="{00000000-0005-0000-0000-0000D1880000}"/>
    <cellStyle name="Normal 30 3 3 2 2 5 4" xfId="37121" xr:uid="{00000000-0005-0000-0000-0000D2880000}"/>
    <cellStyle name="Normal 30 3 3 2 2 6" xfId="37122" xr:uid="{00000000-0005-0000-0000-0000D3880000}"/>
    <cellStyle name="Normal 30 3 3 2 2 6 2" xfId="37123" xr:uid="{00000000-0005-0000-0000-0000D4880000}"/>
    <cellStyle name="Normal 30 3 3 2 2 6 2 2" xfId="37124" xr:uid="{00000000-0005-0000-0000-0000D5880000}"/>
    <cellStyle name="Normal 30 3 3 2 2 6 3" xfId="37125" xr:uid="{00000000-0005-0000-0000-0000D6880000}"/>
    <cellStyle name="Normal 30 3 3 2 2 7" xfId="37126" xr:uid="{00000000-0005-0000-0000-0000D7880000}"/>
    <cellStyle name="Normal 30 3 3 2 2 7 2" xfId="37127" xr:uid="{00000000-0005-0000-0000-0000D8880000}"/>
    <cellStyle name="Normal 30 3 3 2 2 8" xfId="37128" xr:uid="{00000000-0005-0000-0000-0000D9880000}"/>
    <cellStyle name="Normal 30 3 3 2 3" xfId="37129" xr:uid="{00000000-0005-0000-0000-0000DA880000}"/>
    <cellStyle name="Normal 30 3 3 2 3 2" xfId="37130" xr:uid="{00000000-0005-0000-0000-0000DB880000}"/>
    <cellStyle name="Normal 30 3 3 2 3 2 2" xfId="37131" xr:uid="{00000000-0005-0000-0000-0000DC880000}"/>
    <cellStyle name="Normal 30 3 3 2 3 2 2 2" xfId="37132" xr:uid="{00000000-0005-0000-0000-0000DD880000}"/>
    <cellStyle name="Normal 30 3 3 2 3 2 2 2 2" xfId="37133" xr:uid="{00000000-0005-0000-0000-0000DE880000}"/>
    <cellStyle name="Normal 30 3 3 2 3 2 2 2 2 2" xfId="37134" xr:uid="{00000000-0005-0000-0000-0000DF880000}"/>
    <cellStyle name="Normal 30 3 3 2 3 2 2 2 3" xfId="37135" xr:uid="{00000000-0005-0000-0000-0000E0880000}"/>
    <cellStyle name="Normal 30 3 3 2 3 2 2 3" xfId="37136" xr:uid="{00000000-0005-0000-0000-0000E1880000}"/>
    <cellStyle name="Normal 30 3 3 2 3 2 2 3 2" xfId="37137" xr:uid="{00000000-0005-0000-0000-0000E2880000}"/>
    <cellStyle name="Normal 30 3 3 2 3 2 2 4" xfId="37138" xr:uid="{00000000-0005-0000-0000-0000E3880000}"/>
    <cellStyle name="Normal 30 3 3 2 3 2 3" xfId="37139" xr:uid="{00000000-0005-0000-0000-0000E4880000}"/>
    <cellStyle name="Normal 30 3 3 2 3 2 3 2" xfId="37140" xr:uid="{00000000-0005-0000-0000-0000E5880000}"/>
    <cellStyle name="Normal 30 3 3 2 3 2 3 2 2" xfId="37141" xr:uid="{00000000-0005-0000-0000-0000E6880000}"/>
    <cellStyle name="Normal 30 3 3 2 3 2 3 2 2 2" xfId="37142" xr:uid="{00000000-0005-0000-0000-0000E7880000}"/>
    <cellStyle name="Normal 30 3 3 2 3 2 3 2 3" xfId="37143" xr:uid="{00000000-0005-0000-0000-0000E8880000}"/>
    <cellStyle name="Normal 30 3 3 2 3 2 3 3" xfId="37144" xr:uid="{00000000-0005-0000-0000-0000E9880000}"/>
    <cellStyle name="Normal 30 3 3 2 3 2 3 3 2" xfId="37145" xr:uid="{00000000-0005-0000-0000-0000EA880000}"/>
    <cellStyle name="Normal 30 3 3 2 3 2 3 4" xfId="37146" xr:uid="{00000000-0005-0000-0000-0000EB880000}"/>
    <cellStyle name="Normal 30 3 3 2 3 2 4" xfId="37147" xr:uid="{00000000-0005-0000-0000-0000EC880000}"/>
    <cellStyle name="Normal 30 3 3 2 3 2 4 2" xfId="37148" xr:uid="{00000000-0005-0000-0000-0000ED880000}"/>
    <cellStyle name="Normal 30 3 3 2 3 2 4 2 2" xfId="37149" xr:uid="{00000000-0005-0000-0000-0000EE880000}"/>
    <cellStyle name="Normal 30 3 3 2 3 2 4 3" xfId="37150" xr:uid="{00000000-0005-0000-0000-0000EF880000}"/>
    <cellStyle name="Normal 30 3 3 2 3 2 5" xfId="37151" xr:uid="{00000000-0005-0000-0000-0000F0880000}"/>
    <cellStyle name="Normal 30 3 3 2 3 2 5 2" xfId="37152" xr:uid="{00000000-0005-0000-0000-0000F1880000}"/>
    <cellStyle name="Normal 30 3 3 2 3 2 6" xfId="37153" xr:uid="{00000000-0005-0000-0000-0000F2880000}"/>
    <cellStyle name="Normal 30 3 3 2 3 3" xfId="37154" xr:uid="{00000000-0005-0000-0000-0000F3880000}"/>
    <cellStyle name="Normal 30 3 3 2 3 3 2" xfId="37155" xr:uid="{00000000-0005-0000-0000-0000F4880000}"/>
    <cellStyle name="Normal 30 3 3 2 3 3 2 2" xfId="37156" xr:uid="{00000000-0005-0000-0000-0000F5880000}"/>
    <cellStyle name="Normal 30 3 3 2 3 3 2 2 2" xfId="37157" xr:uid="{00000000-0005-0000-0000-0000F6880000}"/>
    <cellStyle name="Normal 30 3 3 2 3 3 2 3" xfId="37158" xr:uid="{00000000-0005-0000-0000-0000F7880000}"/>
    <cellStyle name="Normal 30 3 3 2 3 3 3" xfId="37159" xr:uid="{00000000-0005-0000-0000-0000F8880000}"/>
    <cellStyle name="Normal 30 3 3 2 3 3 3 2" xfId="37160" xr:uid="{00000000-0005-0000-0000-0000F9880000}"/>
    <cellStyle name="Normal 30 3 3 2 3 3 4" xfId="37161" xr:uid="{00000000-0005-0000-0000-0000FA880000}"/>
    <cellStyle name="Normal 30 3 3 2 3 4" xfId="37162" xr:uid="{00000000-0005-0000-0000-0000FB880000}"/>
    <cellStyle name="Normal 30 3 3 2 3 4 2" xfId="37163" xr:uid="{00000000-0005-0000-0000-0000FC880000}"/>
    <cellStyle name="Normal 30 3 3 2 3 4 2 2" xfId="37164" xr:uid="{00000000-0005-0000-0000-0000FD880000}"/>
    <cellStyle name="Normal 30 3 3 2 3 4 2 2 2" xfId="37165" xr:uid="{00000000-0005-0000-0000-0000FE880000}"/>
    <cellStyle name="Normal 30 3 3 2 3 4 2 3" xfId="37166" xr:uid="{00000000-0005-0000-0000-0000FF880000}"/>
    <cellStyle name="Normal 30 3 3 2 3 4 3" xfId="37167" xr:uid="{00000000-0005-0000-0000-000000890000}"/>
    <cellStyle name="Normal 30 3 3 2 3 4 3 2" xfId="37168" xr:uid="{00000000-0005-0000-0000-000001890000}"/>
    <cellStyle name="Normal 30 3 3 2 3 4 4" xfId="37169" xr:uid="{00000000-0005-0000-0000-000002890000}"/>
    <cellStyle name="Normal 30 3 3 2 3 5" xfId="37170" xr:uid="{00000000-0005-0000-0000-000003890000}"/>
    <cellStyle name="Normal 30 3 3 2 3 5 2" xfId="37171" xr:uid="{00000000-0005-0000-0000-000004890000}"/>
    <cellStyle name="Normal 30 3 3 2 3 5 2 2" xfId="37172" xr:uid="{00000000-0005-0000-0000-000005890000}"/>
    <cellStyle name="Normal 30 3 3 2 3 5 3" xfId="37173" xr:uid="{00000000-0005-0000-0000-000006890000}"/>
    <cellStyle name="Normal 30 3 3 2 3 6" xfId="37174" xr:uid="{00000000-0005-0000-0000-000007890000}"/>
    <cellStyle name="Normal 30 3 3 2 3 6 2" xfId="37175" xr:uid="{00000000-0005-0000-0000-000008890000}"/>
    <cellStyle name="Normal 30 3 3 2 3 7" xfId="37176" xr:uid="{00000000-0005-0000-0000-000009890000}"/>
    <cellStyle name="Normal 30 3 3 2 4" xfId="37177" xr:uid="{00000000-0005-0000-0000-00000A890000}"/>
    <cellStyle name="Normal 30 3 3 2 4 2" xfId="37178" xr:uid="{00000000-0005-0000-0000-00000B890000}"/>
    <cellStyle name="Normal 30 3 3 2 4 2 2" xfId="37179" xr:uid="{00000000-0005-0000-0000-00000C890000}"/>
    <cellStyle name="Normal 30 3 3 2 4 2 2 2" xfId="37180" xr:uid="{00000000-0005-0000-0000-00000D890000}"/>
    <cellStyle name="Normal 30 3 3 2 4 2 2 2 2" xfId="37181" xr:uid="{00000000-0005-0000-0000-00000E890000}"/>
    <cellStyle name="Normal 30 3 3 2 4 2 2 3" xfId="37182" xr:uid="{00000000-0005-0000-0000-00000F890000}"/>
    <cellStyle name="Normal 30 3 3 2 4 2 3" xfId="37183" xr:uid="{00000000-0005-0000-0000-000010890000}"/>
    <cellStyle name="Normal 30 3 3 2 4 2 3 2" xfId="37184" xr:uid="{00000000-0005-0000-0000-000011890000}"/>
    <cellStyle name="Normal 30 3 3 2 4 2 4" xfId="37185" xr:uid="{00000000-0005-0000-0000-000012890000}"/>
    <cellStyle name="Normal 30 3 3 2 4 3" xfId="37186" xr:uid="{00000000-0005-0000-0000-000013890000}"/>
    <cellStyle name="Normal 30 3 3 2 4 3 2" xfId="37187" xr:uid="{00000000-0005-0000-0000-000014890000}"/>
    <cellStyle name="Normal 30 3 3 2 4 3 2 2" xfId="37188" xr:uid="{00000000-0005-0000-0000-000015890000}"/>
    <cellStyle name="Normal 30 3 3 2 4 3 2 2 2" xfId="37189" xr:uid="{00000000-0005-0000-0000-000016890000}"/>
    <cellStyle name="Normal 30 3 3 2 4 3 2 3" xfId="37190" xr:uid="{00000000-0005-0000-0000-000017890000}"/>
    <cellStyle name="Normal 30 3 3 2 4 3 3" xfId="37191" xr:uid="{00000000-0005-0000-0000-000018890000}"/>
    <cellStyle name="Normal 30 3 3 2 4 3 3 2" xfId="37192" xr:uid="{00000000-0005-0000-0000-000019890000}"/>
    <cellStyle name="Normal 30 3 3 2 4 3 4" xfId="37193" xr:uid="{00000000-0005-0000-0000-00001A890000}"/>
    <cellStyle name="Normal 30 3 3 2 4 4" xfId="37194" xr:uid="{00000000-0005-0000-0000-00001B890000}"/>
    <cellStyle name="Normal 30 3 3 2 4 4 2" xfId="37195" xr:uid="{00000000-0005-0000-0000-00001C890000}"/>
    <cellStyle name="Normal 30 3 3 2 4 4 2 2" xfId="37196" xr:uid="{00000000-0005-0000-0000-00001D890000}"/>
    <cellStyle name="Normal 30 3 3 2 4 4 3" xfId="37197" xr:uid="{00000000-0005-0000-0000-00001E890000}"/>
    <cellStyle name="Normal 30 3 3 2 4 5" xfId="37198" xr:uid="{00000000-0005-0000-0000-00001F890000}"/>
    <cellStyle name="Normal 30 3 3 2 4 5 2" xfId="37199" xr:uid="{00000000-0005-0000-0000-000020890000}"/>
    <cellStyle name="Normal 30 3 3 2 4 6" xfId="37200" xr:uid="{00000000-0005-0000-0000-000021890000}"/>
    <cellStyle name="Normal 30 3 3 2 5" xfId="37201" xr:uid="{00000000-0005-0000-0000-000022890000}"/>
    <cellStyle name="Normal 30 3 3 2 5 2" xfId="37202" xr:uid="{00000000-0005-0000-0000-000023890000}"/>
    <cellStyle name="Normal 30 3 3 2 5 2 2" xfId="37203" xr:uid="{00000000-0005-0000-0000-000024890000}"/>
    <cellStyle name="Normal 30 3 3 2 5 2 2 2" xfId="37204" xr:uid="{00000000-0005-0000-0000-000025890000}"/>
    <cellStyle name="Normal 30 3 3 2 5 2 3" xfId="37205" xr:uid="{00000000-0005-0000-0000-000026890000}"/>
    <cellStyle name="Normal 30 3 3 2 5 3" xfId="37206" xr:uid="{00000000-0005-0000-0000-000027890000}"/>
    <cellStyle name="Normal 30 3 3 2 5 3 2" xfId="37207" xr:uid="{00000000-0005-0000-0000-000028890000}"/>
    <cellStyle name="Normal 30 3 3 2 5 4" xfId="37208" xr:uid="{00000000-0005-0000-0000-000029890000}"/>
    <cellStyle name="Normal 30 3 3 2 6" xfId="37209" xr:uid="{00000000-0005-0000-0000-00002A890000}"/>
    <cellStyle name="Normal 30 3 3 2 6 2" xfId="37210" xr:uid="{00000000-0005-0000-0000-00002B890000}"/>
    <cellStyle name="Normal 30 3 3 2 6 2 2" xfId="37211" xr:uid="{00000000-0005-0000-0000-00002C890000}"/>
    <cellStyle name="Normal 30 3 3 2 6 2 2 2" xfId="37212" xr:uid="{00000000-0005-0000-0000-00002D890000}"/>
    <cellStyle name="Normal 30 3 3 2 6 2 3" xfId="37213" xr:uid="{00000000-0005-0000-0000-00002E890000}"/>
    <cellStyle name="Normal 30 3 3 2 6 3" xfId="37214" xr:uid="{00000000-0005-0000-0000-00002F890000}"/>
    <cellStyle name="Normal 30 3 3 2 6 3 2" xfId="37215" xr:uid="{00000000-0005-0000-0000-000030890000}"/>
    <cellStyle name="Normal 30 3 3 2 6 4" xfId="37216" xr:uid="{00000000-0005-0000-0000-000031890000}"/>
    <cellStyle name="Normal 30 3 3 2 7" xfId="37217" xr:uid="{00000000-0005-0000-0000-000032890000}"/>
    <cellStyle name="Normal 30 3 3 2 7 2" xfId="37218" xr:uid="{00000000-0005-0000-0000-000033890000}"/>
    <cellStyle name="Normal 30 3 3 2 7 2 2" xfId="37219" xr:uid="{00000000-0005-0000-0000-000034890000}"/>
    <cellStyle name="Normal 30 3 3 2 7 3" xfId="37220" xr:uid="{00000000-0005-0000-0000-000035890000}"/>
    <cellStyle name="Normal 30 3 3 2 8" xfId="37221" xr:uid="{00000000-0005-0000-0000-000036890000}"/>
    <cellStyle name="Normal 30 3 3 2 8 2" xfId="37222" xr:uid="{00000000-0005-0000-0000-000037890000}"/>
    <cellStyle name="Normal 30 3 3 2 9" xfId="37223" xr:uid="{00000000-0005-0000-0000-000038890000}"/>
    <cellStyle name="Normal 30 3 3 2 9 2" xfId="37224" xr:uid="{00000000-0005-0000-0000-000039890000}"/>
    <cellStyle name="Normal 30 3 3 3" xfId="37225" xr:uid="{00000000-0005-0000-0000-00003A890000}"/>
    <cellStyle name="Normal 30 3 3 3 2" xfId="37226" xr:uid="{00000000-0005-0000-0000-00003B890000}"/>
    <cellStyle name="Normal 30 3 3 3 2 2" xfId="37227" xr:uid="{00000000-0005-0000-0000-00003C890000}"/>
    <cellStyle name="Normal 30 3 3 3 2 2 2" xfId="37228" xr:uid="{00000000-0005-0000-0000-00003D890000}"/>
    <cellStyle name="Normal 30 3 3 3 2 2 2 2" xfId="37229" xr:uid="{00000000-0005-0000-0000-00003E890000}"/>
    <cellStyle name="Normal 30 3 3 3 2 2 2 2 2" xfId="37230" xr:uid="{00000000-0005-0000-0000-00003F890000}"/>
    <cellStyle name="Normal 30 3 3 3 2 2 2 2 2 2" xfId="37231" xr:uid="{00000000-0005-0000-0000-000040890000}"/>
    <cellStyle name="Normal 30 3 3 3 2 2 2 2 3" xfId="37232" xr:uid="{00000000-0005-0000-0000-000041890000}"/>
    <cellStyle name="Normal 30 3 3 3 2 2 2 3" xfId="37233" xr:uid="{00000000-0005-0000-0000-000042890000}"/>
    <cellStyle name="Normal 30 3 3 3 2 2 2 3 2" xfId="37234" xr:uid="{00000000-0005-0000-0000-000043890000}"/>
    <cellStyle name="Normal 30 3 3 3 2 2 2 4" xfId="37235" xr:uid="{00000000-0005-0000-0000-000044890000}"/>
    <cellStyle name="Normal 30 3 3 3 2 2 3" xfId="37236" xr:uid="{00000000-0005-0000-0000-000045890000}"/>
    <cellStyle name="Normal 30 3 3 3 2 2 3 2" xfId="37237" xr:uid="{00000000-0005-0000-0000-000046890000}"/>
    <cellStyle name="Normal 30 3 3 3 2 2 3 2 2" xfId="37238" xr:uid="{00000000-0005-0000-0000-000047890000}"/>
    <cellStyle name="Normal 30 3 3 3 2 2 3 2 2 2" xfId="37239" xr:uid="{00000000-0005-0000-0000-000048890000}"/>
    <cellStyle name="Normal 30 3 3 3 2 2 3 2 3" xfId="37240" xr:uid="{00000000-0005-0000-0000-000049890000}"/>
    <cellStyle name="Normal 30 3 3 3 2 2 3 3" xfId="37241" xr:uid="{00000000-0005-0000-0000-00004A890000}"/>
    <cellStyle name="Normal 30 3 3 3 2 2 3 3 2" xfId="37242" xr:uid="{00000000-0005-0000-0000-00004B890000}"/>
    <cellStyle name="Normal 30 3 3 3 2 2 3 4" xfId="37243" xr:uid="{00000000-0005-0000-0000-00004C890000}"/>
    <cellStyle name="Normal 30 3 3 3 2 2 4" xfId="37244" xr:uid="{00000000-0005-0000-0000-00004D890000}"/>
    <cellStyle name="Normal 30 3 3 3 2 2 4 2" xfId="37245" xr:uid="{00000000-0005-0000-0000-00004E890000}"/>
    <cellStyle name="Normal 30 3 3 3 2 2 4 2 2" xfId="37246" xr:uid="{00000000-0005-0000-0000-00004F890000}"/>
    <cellStyle name="Normal 30 3 3 3 2 2 4 3" xfId="37247" xr:uid="{00000000-0005-0000-0000-000050890000}"/>
    <cellStyle name="Normal 30 3 3 3 2 2 5" xfId="37248" xr:uid="{00000000-0005-0000-0000-000051890000}"/>
    <cellStyle name="Normal 30 3 3 3 2 2 5 2" xfId="37249" xr:uid="{00000000-0005-0000-0000-000052890000}"/>
    <cellStyle name="Normal 30 3 3 3 2 2 6" xfId="37250" xr:uid="{00000000-0005-0000-0000-000053890000}"/>
    <cellStyle name="Normal 30 3 3 3 2 3" xfId="37251" xr:uid="{00000000-0005-0000-0000-000054890000}"/>
    <cellStyle name="Normal 30 3 3 3 2 3 2" xfId="37252" xr:uid="{00000000-0005-0000-0000-000055890000}"/>
    <cellStyle name="Normal 30 3 3 3 2 3 2 2" xfId="37253" xr:uid="{00000000-0005-0000-0000-000056890000}"/>
    <cellStyle name="Normal 30 3 3 3 2 3 2 2 2" xfId="37254" xr:uid="{00000000-0005-0000-0000-000057890000}"/>
    <cellStyle name="Normal 30 3 3 3 2 3 2 3" xfId="37255" xr:uid="{00000000-0005-0000-0000-000058890000}"/>
    <cellStyle name="Normal 30 3 3 3 2 3 3" xfId="37256" xr:uid="{00000000-0005-0000-0000-000059890000}"/>
    <cellStyle name="Normal 30 3 3 3 2 3 3 2" xfId="37257" xr:uid="{00000000-0005-0000-0000-00005A890000}"/>
    <cellStyle name="Normal 30 3 3 3 2 3 4" xfId="37258" xr:uid="{00000000-0005-0000-0000-00005B890000}"/>
    <cellStyle name="Normal 30 3 3 3 2 4" xfId="37259" xr:uid="{00000000-0005-0000-0000-00005C890000}"/>
    <cellStyle name="Normal 30 3 3 3 2 4 2" xfId="37260" xr:uid="{00000000-0005-0000-0000-00005D890000}"/>
    <cellStyle name="Normal 30 3 3 3 2 4 2 2" xfId="37261" xr:uid="{00000000-0005-0000-0000-00005E890000}"/>
    <cellStyle name="Normal 30 3 3 3 2 4 2 2 2" xfId="37262" xr:uid="{00000000-0005-0000-0000-00005F890000}"/>
    <cellStyle name="Normal 30 3 3 3 2 4 2 3" xfId="37263" xr:uid="{00000000-0005-0000-0000-000060890000}"/>
    <cellStyle name="Normal 30 3 3 3 2 4 3" xfId="37264" xr:uid="{00000000-0005-0000-0000-000061890000}"/>
    <cellStyle name="Normal 30 3 3 3 2 4 3 2" xfId="37265" xr:uid="{00000000-0005-0000-0000-000062890000}"/>
    <cellStyle name="Normal 30 3 3 3 2 4 4" xfId="37266" xr:uid="{00000000-0005-0000-0000-000063890000}"/>
    <cellStyle name="Normal 30 3 3 3 2 5" xfId="37267" xr:uid="{00000000-0005-0000-0000-000064890000}"/>
    <cellStyle name="Normal 30 3 3 3 2 5 2" xfId="37268" xr:uid="{00000000-0005-0000-0000-000065890000}"/>
    <cellStyle name="Normal 30 3 3 3 2 5 2 2" xfId="37269" xr:uid="{00000000-0005-0000-0000-000066890000}"/>
    <cellStyle name="Normal 30 3 3 3 2 5 3" xfId="37270" xr:uid="{00000000-0005-0000-0000-000067890000}"/>
    <cellStyle name="Normal 30 3 3 3 2 6" xfId="37271" xr:uid="{00000000-0005-0000-0000-000068890000}"/>
    <cellStyle name="Normal 30 3 3 3 2 6 2" xfId="37272" xr:uid="{00000000-0005-0000-0000-000069890000}"/>
    <cellStyle name="Normal 30 3 3 3 2 7" xfId="37273" xr:uid="{00000000-0005-0000-0000-00006A890000}"/>
    <cellStyle name="Normal 30 3 3 3 3" xfId="37274" xr:uid="{00000000-0005-0000-0000-00006B890000}"/>
    <cellStyle name="Normal 30 3 3 3 3 2" xfId="37275" xr:uid="{00000000-0005-0000-0000-00006C890000}"/>
    <cellStyle name="Normal 30 3 3 3 3 2 2" xfId="37276" xr:uid="{00000000-0005-0000-0000-00006D890000}"/>
    <cellStyle name="Normal 30 3 3 3 3 2 2 2" xfId="37277" xr:uid="{00000000-0005-0000-0000-00006E890000}"/>
    <cellStyle name="Normal 30 3 3 3 3 2 2 2 2" xfId="37278" xr:uid="{00000000-0005-0000-0000-00006F890000}"/>
    <cellStyle name="Normal 30 3 3 3 3 2 2 3" xfId="37279" xr:uid="{00000000-0005-0000-0000-000070890000}"/>
    <cellStyle name="Normal 30 3 3 3 3 2 3" xfId="37280" xr:uid="{00000000-0005-0000-0000-000071890000}"/>
    <cellStyle name="Normal 30 3 3 3 3 2 3 2" xfId="37281" xr:uid="{00000000-0005-0000-0000-000072890000}"/>
    <cellStyle name="Normal 30 3 3 3 3 2 4" xfId="37282" xr:uid="{00000000-0005-0000-0000-000073890000}"/>
    <cellStyle name="Normal 30 3 3 3 3 3" xfId="37283" xr:uid="{00000000-0005-0000-0000-000074890000}"/>
    <cellStyle name="Normal 30 3 3 3 3 3 2" xfId="37284" xr:uid="{00000000-0005-0000-0000-000075890000}"/>
    <cellStyle name="Normal 30 3 3 3 3 3 2 2" xfId="37285" xr:uid="{00000000-0005-0000-0000-000076890000}"/>
    <cellStyle name="Normal 30 3 3 3 3 3 2 2 2" xfId="37286" xr:uid="{00000000-0005-0000-0000-000077890000}"/>
    <cellStyle name="Normal 30 3 3 3 3 3 2 3" xfId="37287" xr:uid="{00000000-0005-0000-0000-000078890000}"/>
    <cellStyle name="Normal 30 3 3 3 3 3 3" xfId="37288" xr:uid="{00000000-0005-0000-0000-000079890000}"/>
    <cellStyle name="Normal 30 3 3 3 3 3 3 2" xfId="37289" xr:uid="{00000000-0005-0000-0000-00007A890000}"/>
    <cellStyle name="Normal 30 3 3 3 3 3 4" xfId="37290" xr:uid="{00000000-0005-0000-0000-00007B890000}"/>
    <cellStyle name="Normal 30 3 3 3 3 4" xfId="37291" xr:uid="{00000000-0005-0000-0000-00007C890000}"/>
    <cellStyle name="Normal 30 3 3 3 3 4 2" xfId="37292" xr:uid="{00000000-0005-0000-0000-00007D890000}"/>
    <cellStyle name="Normal 30 3 3 3 3 4 2 2" xfId="37293" xr:uid="{00000000-0005-0000-0000-00007E890000}"/>
    <cellStyle name="Normal 30 3 3 3 3 4 3" xfId="37294" xr:uid="{00000000-0005-0000-0000-00007F890000}"/>
    <cellStyle name="Normal 30 3 3 3 3 5" xfId="37295" xr:uid="{00000000-0005-0000-0000-000080890000}"/>
    <cellStyle name="Normal 30 3 3 3 3 5 2" xfId="37296" xr:uid="{00000000-0005-0000-0000-000081890000}"/>
    <cellStyle name="Normal 30 3 3 3 3 6" xfId="37297" xr:uid="{00000000-0005-0000-0000-000082890000}"/>
    <cellStyle name="Normal 30 3 3 3 4" xfId="37298" xr:uid="{00000000-0005-0000-0000-000083890000}"/>
    <cellStyle name="Normal 30 3 3 3 4 2" xfId="37299" xr:uid="{00000000-0005-0000-0000-000084890000}"/>
    <cellStyle name="Normal 30 3 3 3 4 2 2" xfId="37300" xr:uid="{00000000-0005-0000-0000-000085890000}"/>
    <cellStyle name="Normal 30 3 3 3 4 2 2 2" xfId="37301" xr:uid="{00000000-0005-0000-0000-000086890000}"/>
    <cellStyle name="Normal 30 3 3 3 4 2 3" xfId="37302" xr:uid="{00000000-0005-0000-0000-000087890000}"/>
    <cellStyle name="Normal 30 3 3 3 4 3" xfId="37303" xr:uid="{00000000-0005-0000-0000-000088890000}"/>
    <cellStyle name="Normal 30 3 3 3 4 3 2" xfId="37304" xr:uid="{00000000-0005-0000-0000-000089890000}"/>
    <cellStyle name="Normal 30 3 3 3 4 4" xfId="37305" xr:uid="{00000000-0005-0000-0000-00008A890000}"/>
    <cellStyle name="Normal 30 3 3 3 5" xfId="37306" xr:uid="{00000000-0005-0000-0000-00008B890000}"/>
    <cellStyle name="Normal 30 3 3 3 5 2" xfId="37307" xr:uid="{00000000-0005-0000-0000-00008C890000}"/>
    <cellStyle name="Normal 30 3 3 3 5 2 2" xfId="37308" xr:uid="{00000000-0005-0000-0000-00008D890000}"/>
    <cellStyle name="Normal 30 3 3 3 5 2 2 2" xfId="37309" xr:uid="{00000000-0005-0000-0000-00008E890000}"/>
    <cellStyle name="Normal 30 3 3 3 5 2 3" xfId="37310" xr:uid="{00000000-0005-0000-0000-00008F890000}"/>
    <cellStyle name="Normal 30 3 3 3 5 3" xfId="37311" xr:uid="{00000000-0005-0000-0000-000090890000}"/>
    <cellStyle name="Normal 30 3 3 3 5 3 2" xfId="37312" xr:uid="{00000000-0005-0000-0000-000091890000}"/>
    <cellStyle name="Normal 30 3 3 3 5 4" xfId="37313" xr:uid="{00000000-0005-0000-0000-000092890000}"/>
    <cellStyle name="Normal 30 3 3 3 6" xfId="37314" xr:uid="{00000000-0005-0000-0000-000093890000}"/>
    <cellStyle name="Normal 30 3 3 3 6 2" xfId="37315" xr:uid="{00000000-0005-0000-0000-000094890000}"/>
    <cellStyle name="Normal 30 3 3 3 6 2 2" xfId="37316" xr:uid="{00000000-0005-0000-0000-000095890000}"/>
    <cellStyle name="Normal 30 3 3 3 6 3" xfId="37317" xr:uid="{00000000-0005-0000-0000-000096890000}"/>
    <cellStyle name="Normal 30 3 3 3 7" xfId="37318" xr:uid="{00000000-0005-0000-0000-000097890000}"/>
    <cellStyle name="Normal 30 3 3 3 7 2" xfId="37319" xr:uid="{00000000-0005-0000-0000-000098890000}"/>
    <cellStyle name="Normal 30 3 3 3 8" xfId="37320" xr:uid="{00000000-0005-0000-0000-000099890000}"/>
    <cellStyle name="Normal 30 3 3 4" xfId="37321" xr:uid="{00000000-0005-0000-0000-00009A890000}"/>
    <cellStyle name="Normal 30 3 3 4 2" xfId="37322" xr:uid="{00000000-0005-0000-0000-00009B890000}"/>
    <cellStyle name="Normal 30 3 3 4 2 2" xfId="37323" xr:uid="{00000000-0005-0000-0000-00009C890000}"/>
    <cellStyle name="Normal 30 3 3 4 2 2 2" xfId="37324" xr:uid="{00000000-0005-0000-0000-00009D890000}"/>
    <cellStyle name="Normal 30 3 3 4 2 2 2 2" xfId="37325" xr:uid="{00000000-0005-0000-0000-00009E890000}"/>
    <cellStyle name="Normal 30 3 3 4 2 2 2 2 2" xfId="37326" xr:uid="{00000000-0005-0000-0000-00009F890000}"/>
    <cellStyle name="Normal 30 3 3 4 2 2 2 3" xfId="37327" xr:uid="{00000000-0005-0000-0000-0000A0890000}"/>
    <cellStyle name="Normal 30 3 3 4 2 2 3" xfId="37328" xr:uid="{00000000-0005-0000-0000-0000A1890000}"/>
    <cellStyle name="Normal 30 3 3 4 2 2 3 2" xfId="37329" xr:uid="{00000000-0005-0000-0000-0000A2890000}"/>
    <cellStyle name="Normal 30 3 3 4 2 2 4" xfId="37330" xr:uid="{00000000-0005-0000-0000-0000A3890000}"/>
    <cellStyle name="Normal 30 3 3 4 2 3" xfId="37331" xr:uid="{00000000-0005-0000-0000-0000A4890000}"/>
    <cellStyle name="Normal 30 3 3 4 2 3 2" xfId="37332" xr:uid="{00000000-0005-0000-0000-0000A5890000}"/>
    <cellStyle name="Normal 30 3 3 4 2 3 2 2" xfId="37333" xr:uid="{00000000-0005-0000-0000-0000A6890000}"/>
    <cellStyle name="Normal 30 3 3 4 2 3 2 2 2" xfId="37334" xr:uid="{00000000-0005-0000-0000-0000A7890000}"/>
    <cellStyle name="Normal 30 3 3 4 2 3 2 3" xfId="37335" xr:uid="{00000000-0005-0000-0000-0000A8890000}"/>
    <cellStyle name="Normal 30 3 3 4 2 3 3" xfId="37336" xr:uid="{00000000-0005-0000-0000-0000A9890000}"/>
    <cellStyle name="Normal 30 3 3 4 2 3 3 2" xfId="37337" xr:uid="{00000000-0005-0000-0000-0000AA890000}"/>
    <cellStyle name="Normal 30 3 3 4 2 3 4" xfId="37338" xr:uid="{00000000-0005-0000-0000-0000AB890000}"/>
    <cellStyle name="Normal 30 3 3 4 2 4" xfId="37339" xr:uid="{00000000-0005-0000-0000-0000AC890000}"/>
    <cellStyle name="Normal 30 3 3 4 2 4 2" xfId="37340" xr:uid="{00000000-0005-0000-0000-0000AD890000}"/>
    <cellStyle name="Normal 30 3 3 4 2 4 2 2" xfId="37341" xr:uid="{00000000-0005-0000-0000-0000AE890000}"/>
    <cellStyle name="Normal 30 3 3 4 2 4 3" xfId="37342" xr:uid="{00000000-0005-0000-0000-0000AF890000}"/>
    <cellStyle name="Normal 30 3 3 4 2 5" xfId="37343" xr:uid="{00000000-0005-0000-0000-0000B0890000}"/>
    <cellStyle name="Normal 30 3 3 4 2 5 2" xfId="37344" xr:uid="{00000000-0005-0000-0000-0000B1890000}"/>
    <cellStyle name="Normal 30 3 3 4 2 6" xfId="37345" xr:uid="{00000000-0005-0000-0000-0000B2890000}"/>
    <cellStyle name="Normal 30 3 3 4 3" xfId="37346" xr:uid="{00000000-0005-0000-0000-0000B3890000}"/>
    <cellStyle name="Normal 30 3 3 4 3 2" xfId="37347" xr:uid="{00000000-0005-0000-0000-0000B4890000}"/>
    <cellStyle name="Normal 30 3 3 4 3 2 2" xfId="37348" xr:uid="{00000000-0005-0000-0000-0000B5890000}"/>
    <cellStyle name="Normal 30 3 3 4 3 2 2 2" xfId="37349" xr:uid="{00000000-0005-0000-0000-0000B6890000}"/>
    <cellStyle name="Normal 30 3 3 4 3 2 3" xfId="37350" xr:uid="{00000000-0005-0000-0000-0000B7890000}"/>
    <cellStyle name="Normal 30 3 3 4 3 3" xfId="37351" xr:uid="{00000000-0005-0000-0000-0000B8890000}"/>
    <cellStyle name="Normal 30 3 3 4 3 3 2" xfId="37352" xr:uid="{00000000-0005-0000-0000-0000B9890000}"/>
    <cellStyle name="Normal 30 3 3 4 3 4" xfId="37353" xr:uid="{00000000-0005-0000-0000-0000BA890000}"/>
    <cellStyle name="Normal 30 3 3 4 4" xfId="37354" xr:uid="{00000000-0005-0000-0000-0000BB890000}"/>
    <cellStyle name="Normal 30 3 3 4 4 2" xfId="37355" xr:uid="{00000000-0005-0000-0000-0000BC890000}"/>
    <cellStyle name="Normal 30 3 3 4 4 2 2" xfId="37356" xr:uid="{00000000-0005-0000-0000-0000BD890000}"/>
    <cellStyle name="Normal 30 3 3 4 4 2 2 2" xfId="37357" xr:uid="{00000000-0005-0000-0000-0000BE890000}"/>
    <cellStyle name="Normal 30 3 3 4 4 2 3" xfId="37358" xr:uid="{00000000-0005-0000-0000-0000BF890000}"/>
    <cellStyle name="Normal 30 3 3 4 4 3" xfId="37359" xr:uid="{00000000-0005-0000-0000-0000C0890000}"/>
    <cellStyle name="Normal 30 3 3 4 4 3 2" xfId="37360" xr:uid="{00000000-0005-0000-0000-0000C1890000}"/>
    <cellStyle name="Normal 30 3 3 4 4 4" xfId="37361" xr:uid="{00000000-0005-0000-0000-0000C2890000}"/>
    <cellStyle name="Normal 30 3 3 4 5" xfId="37362" xr:uid="{00000000-0005-0000-0000-0000C3890000}"/>
    <cellStyle name="Normal 30 3 3 4 5 2" xfId="37363" xr:uid="{00000000-0005-0000-0000-0000C4890000}"/>
    <cellStyle name="Normal 30 3 3 4 5 2 2" xfId="37364" xr:uid="{00000000-0005-0000-0000-0000C5890000}"/>
    <cellStyle name="Normal 30 3 3 4 5 3" xfId="37365" xr:uid="{00000000-0005-0000-0000-0000C6890000}"/>
    <cellStyle name="Normal 30 3 3 4 6" xfId="37366" xr:uid="{00000000-0005-0000-0000-0000C7890000}"/>
    <cellStyle name="Normal 30 3 3 4 6 2" xfId="37367" xr:uid="{00000000-0005-0000-0000-0000C8890000}"/>
    <cellStyle name="Normal 30 3 3 4 7" xfId="37368" xr:uid="{00000000-0005-0000-0000-0000C9890000}"/>
    <cellStyle name="Normal 30 3 3 5" xfId="37369" xr:uid="{00000000-0005-0000-0000-0000CA890000}"/>
    <cellStyle name="Normal 30 3 3 5 2" xfId="37370" xr:uid="{00000000-0005-0000-0000-0000CB890000}"/>
    <cellStyle name="Normal 30 3 3 5 2 2" xfId="37371" xr:uid="{00000000-0005-0000-0000-0000CC890000}"/>
    <cellStyle name="Normal 30 3 3 5 2 2 2" xfId="37372" xr:uid="{00000000-0005-0000-0000-0000CD890000}"/>
    <cellStyle name="Normal 30 3 3 5 2 2 2 2" xfId="37373" xr:uid="{00000000-0005-0000-0000-0000CE890000}"/>
    <cellStyle name="Normal 30 3 3 5 2 2 3" xfId="37374" xr:uid="{00000000-0005-0000-0000-0000CF890000}"/>
    <cellStyle name="Normal 30 3 3 5 2 3" xfId="37375" xr:uid="{00000000-0005-0000-0000-0000D0890000}"/>
    <cellStyle name="Normal 30 3 3 5 2 3 2" xfId="37376" xr:uid="{00000000-0005-0000-0000-0000D1890000}"/>
    <cellStyle name="Normal 30 3 3 5 2 4" xfId="37377" xr:uid="{00000000-0005-0000-0000-0000D2890000}"/>
    <cellStyle name="Normal 30 3 3 5 3" xfId="37378" xr:uid="{00000000-0005-0000-0000-0000D3890000}"/>
    <cellStyle name="Normal 30 3 3 5 3 2" xfId="37379" xr:uid="{00000000-0005-0000-0000-0000D4890000}"/>
    <cellStyle name="Normal 30 3 3 5 3 2 2" xfId="37380" xr:uid="{00000000-0005-0000-0000-0000D5890000}"/>
    <cellStyle name="Normal 30 3 3 5 3 2 2 2" xfId="37381" xr:uid="{00000000-0005-0000-0000-0000D6890000}"/>
    <cellStyle name="Normal 30 3 3 5 3 2 3" xfId="37382" xr:uid="{00000000-0005-0000-0000-0000D7890000}"/>
    <cellStyle name="Normal 30 3 3 5 3 3" xfId="37383" xr:uid="{00000000-0005-0000-0000-0000D8890000}"/>
    <cellStyle name="Normal 30 3 3 5 3 3 2" xfId="37384" xr:uid="{00000000-0005-0000-0000-0000D9890000}"/>
    <cellStyle name="Normal 30 3 3 5 3 4" xfId="37385" xr:uid="{00000000-0005-0000-0000-0000DA890000}"/>
    <cellStyle name="Normal 30 3 3 5 4" xfId="37386" xr:uid="{00000000-0005-0000-0000-0000DB890000}"/>
    <cellStyle name="Normal 30 3 3 5 4 2" xfId="37387" xr:uid="{00000000-0005-0000-0000-0000DC890000}"/>
    <cellStyle name="Normal 30 3 3 5 4 2 2" xfId="37388" xr:uid="{00000000-0005-0000-0000-0000DD890000}"/>
    <cellStyle name="Normal 30 3 3 5 4 3" xfId="37389" xr:uid="{00000000-0005-0000-0000-0000DE890000}"/>
    <cellStyle name="Normal 30 3 3 5 5" xfId="37390" xr:uid="{00000000-0005-0000-0000-0000DF890000}"/>
    <cellStyle name="Normal 30 3 3 5 5 2" xfId="37391" xr:uid="{00000000-0005-0000-0000-0000E0890000}"/>
    <cellStyle name="Normal 30 3 3 5 6" xfId="37392" xr:uid="{00000000-0005-0000-0000-0000E1890000}"/>
    <cellStyle name="Normal 30 3 3 6" xfId="37393" xr:uid="{00000000-0005-0000-0000-0000E2890000}"/>
    <cellStyle name="Normal 30 3 3 6 2" xfId="37394" xr:uid="{00000000-0005-0000-0000-0000E3890000}"/>
    <cellStyle name="Normal 30 3 3 6 2 2" xfId="37395" xr:uid="{00000000-0005-0000-0000-0000E4890000}"/>
    <cellStyle name="Normal 30 3 3 6 2 2 2" xfId="37396" xr:uid="{00000000-0005-0000-0000-0000E5890000}"/>
    <cellStyle name="Normal 30 3 3 6 2 3" xfId="37397" xr:uid="{00000000-0005-0000-0000-0000E6890000}"/>
    <cellStyle name="Normal 30 3 3 6 3" xfId="37398" xr:uid="{00000000-0005-0000-0000-0000E7890000}"/>
    <cellStyle name="Normal 30 3 3 6 3 2" xfId="37399" xr:uid="{00000000-0005-0000-0000-0000E8890000}"/>
    <cellStyle name="Normal 30 3 3 6 4" xfId="37400" xr:uid="{00000000-0005-0000-0000-0000E9890000}"/>
    <cellStyle name="Normal 30 3 3 7" xfId="37401" xr:uid="{00000000-0005-0000-0000-0000EA890000}"/>
    <cellStyle name="Normal 30 3 3 7 2" xfId="37402" xr:uid="{00000000-0005-0000-0000-0000EB890000}"/>
    <cellStyle name="Normal 30 3 3 7 2 2" xfId="37403" xr:uid="{00000000-0005-0000-0000-0000EC890000}"/>
    <cellStyle name="Normal 30 3 3 7 2 2 2" xfId="37404" xr:uid="{00000000-0005-0000-0000-0000ED890000}"/>
    <cellStyle name="Normal 30 3 3 7 2 3" xfId="37405" xr:uid="{00000000-0005-0000-0000-0000EE890000}"/>
    <cellStyle name="Normal 30 3 3 7 3" xfId="37406" xr:uid="{00000000-0005-0000-0000-0000EF890000}"/>
    <cellStyle name="Normal 30 3 3 7 3 2" xfId="37407" xr:uid="{00000000-0005-0000-0000-0000F0890000}"/>
    <cellStyle name="Normal 30 3 3 7 4" xfId="37408" xr:uid="{00000000-0005-0000-0000-0000F1890000}"/>
    <cellStyle name="Normal 30 3 3 8" xfId="37409" xr:uid="{00000000-0005-0000-0000-0000F2890000}"/>
    <cellStyle name="Normal 30 3 3 8 2" xfId="37410" xr:uid="{00000000-0005-0000-0000-0000F3890000}"/>
    <cellStyle name="Normal 30 3 3 8 2 2" xfId="37411" xr:uid="{00000000-0005-0000-0000-0000F4890000}"/>
    <cellStyle name="Normal 30 3 3 8 3" xfId="37412" xr:uid="{00000000-0005-0000-0000-0000F5890000}"/>
    <cellStyle name="Normal 30 3 3 9" xfId="37413" xr:uid="{00000000-0005-0000-0000-0000F6890000}"/>
    <cellStyle name="Normal 30 3 3 9 2" xfId="37414" xr:uid="{00000000-0005-0000-0000-0000F7890000}"/>
    <cellStyle name="Normal 30 3 4" xfId="37415" xr:uid="{00000000-0005-0000-0000-0000F8890000}"/>
    <cellStyle name="Normal 30 3 4 10" xfId="37416" xr:uid="{00000000-0005-0000-0000-0000F9890000}"/>
    <cellStyle name="Normal 30 3 4 2" xfId="37417" xr:uid="{00000000-0005-0000-0000-0000FA890000}"/>
    <cellStyle name="Normal 30 3 4 2 2" xfId="37418" xr:uid="{00000000-0005-0000-0000-0000FB890000}"/>
    <cellStyle name="Normal 30 3 4 2 2 2" xfId="37419" xr:uid="{00000000-0005-0000-0000-0000FC890000}"/>
    <cellStyle name="Normal 30 3 4 2 2 2 2" xfId="37420" xr:uid="{00000000-0005-0000-0000-0000FD890000}"/>
    <cellStyle name="Normal 30 3 4 2 2 2 2 2" xfId="37421" xr:uid="{00000000-0005-0000-0000-0000FE890000}"/>
    <cellStyle name="Normal 30 3 4 2 2 2 2 2 2" xfId="37422" xr:uid="{00000000-0005-0000-0000-0000FF890000}"/>
    <cellStyle name="Normal 30 3 4 2 2 2 2 2 2 2" xfId="37423" xr:uid="{00000000-0005-0000-0000-0000008A0000}"/>
    <cellStyle name="Normal 30 3 4 2 2 2 2 2 3" xfId="37424" xr:uid="{00000000-0005-0000-0000-0000018A0000}"/>
    <cellStyle name="Normal 30 3 4 2 2 2 2 3" xfId="37425" xr:uid="{00000000-0005-0000-0000-0000028A0000}"/>
    <cellStyle name="Normal 30 3 4 2 2 2 2 3 2" xfId="37426" xr:uid="{00000000-0005-0000-0000-0000038A0000}"/>
    <cellStyle name="Normal 30 3 4 2 2 2 2 4" xfId="37427" xr:uid="{00000000-0005-0000-0000-0000048A0000}"/>
    <cellStyle name="Normal 30 3 4 2 2 2 3" xfId="37428" xr:uid="{00000000-0005-0000-0000-0000058A0000}"/>
    <cellStyle name="Normal 30 3 4 2 2 2 3 2" xfId="37429" xr:uid="{00000000-0005-0000-0000-0000068A0000}"/>
    <cellStyle name="Normal 30 3 4 2 2 2 3 2 2" xfId="37430" xr:uid="{00000000-0005-0000-0000-0000078A0000}"/>
    <cellStyle name="Normal 30 3 4 2 2 2 3 2 2 2" xfId="37431" xr:uid="{00000000-0005-0000-0000-0000088A0000}"/>
    <cellStyle name="Normal 30 3 4 2 2 2 3 2 3" xfId="37432" xr:uid="{00000000-0005-0000-0000-0000098A0000}"/>
    <cellStyle name="Normal 30 3 4 2 2 2 3 3" xfId="37433" xr:uid="{00000000-0005-0000-0000-00000A8A0000}"/>
    <cellStyle name="Normal 30 3 4 2 2 2 3 3 2" xfId="37434" xr:uid="{00000000-0005-0000-0000-00000B8A0000}"/>
    <cellStyle name="Normal 30 3 4 2 2 2 3 4" xfId="37435" xr:uid="{00000000-0005-0000-0000-00000C8A0000}"/>
    <cellStyle name="Normal 30 3 4 2 2 2 4" xfId="37436" xr:uid="{00000000-0005-0000-0000-00000D8A0000}"/>
    <cellStyle name="Normal 30 3 4 2 2 2 4 2" xfId="37437" xr:uid="{00000000-0005-0000-0000-00000E8A0000}"/>
    <cellStyle name="Normal 30 3 4 2 2 2 4 2 2" xfId="37438" xr:uid="{00000000-0005-0000-0000-00000F8A0000}"/>
    <cellStyle name="Normal 30 3 4 2 2 2 4 3" xfId="37439" xr:uid="{00000000-0005-0000-0000-0000108A0000}"/>
    <cellStyle name="Normal 30 3 4 2 2 2 5" xfId="37440" xr:uid="{00000000-0005-0000-0000-0000118A0000}"/>
    <cellStyle name="Normal 30 3 4 2 2 2 5 2" xfId="37441" xr:uid="{00000000-0005-0000-0000-0000128A0000}"/>
    <cellStyle name="Normal 30 3 4 2 2 2 6" xfId="37442" xr:uid="{00000000-0005-0000-0000-0000138A0000}"/>
    <cellStyle name="Normal 30 3 4 2 2 3" xfId="37443" xr:uid="{00000000-0005-0000-0000-0000148A0000}"/>
    <cellStyle name="Normal 30 3 4 2 2 3 2" xfId="37444" xr:uid="{00000000-0005-0000-0000-0000158A0000}"/>
    <cellStyle name="Normal 30 3 4 2 2 3 2 2" xfId="37445" xr:uid="{00000000-0005-0000-0000-0000168A0000}"/>
    <cellStyle name="Normal 30 3 4 2 2 3 2 2 2" xfId="37446" xr:uid="{00000000-0005-0000-0000-0000178A0000}"/>
    <cellStyle name="Normal 30 3 4 2 2 3 2 3" xfId="37447" xr:uid="{00000000-0005-0000-0000-0000188A0000}"/>
    <cellStyle name="Normal 30 3 4 2 2 3 3" xfId="37448" xr:uid="{00000000-0005-0000-0000-0000198A0000}"/>
    <cellStyle name="Normal 30 3 4 2 2 3 3 2" xfId="37449" xr:uid="{00000000-0005-0000-0000-00001A8A0000}"/>
    <cellStyle name="Normal 30 3 4 2 2 3 4" xfId="37450" xr:uid="{00000000-0005-0000-0000-00001B8A0000}"/>
    <cellStyle name="Normal 30 3 4 2 2 4" xfId="37451" xr:uid="{00000000-0005-0000-0000-00001C8A0000}"/>
    <cellStyle name="Normal 30 3 4 2 2 4 2" xfId="37452" xr:uid="{00000000-0005-0000-0000-00001D8A0000}"/>
    <cellStyle name="Normal 30 3 4 2 2 4 2 2" xfId="37453" xr:uid="{00000000-0005-0000-0000-00001E8A0000}"/>
    <cellStyle name="Normal 30 3 4 2 2 4 2 2 2" xfId="37454" xr:uid="{00000000-0005-0000-0000-00001F8A0000}"/>
    <cellStyle name="Normal 30 3 4 2 2 4 2 3" xfId="37455" xr:uid="{00000000-0005-0000-0000-0000208A0000}"/>
    <cellStyle name="Normal 30 3 4 2 2 4 3" xfId="37456" xr:uid="{00000000-0005-0000-0000-0000218A0000}"/>
    <cellStyle name="Normal 30 3 4 2 2 4 3 2" xfId="37457" xr:uid="{00000000-0005-0000-0000-0000228A0000}"/>
    <cellStyle name="Normal 30 3 4 2 2 4 4" xfId="37458" xr:uid="{00000000-0005-0000-0000-0000238A0000}"/>
    <cellStyle name="Normal 30 3 4 2 2 5" xfId="37459" xr:uid="{00000000-0005-0000-0000-0000248A0000}"/>
    <cellStyle name="Normal 30 3 4 2 2 5 2" xfId="37460" xr:uid="{00000000-0005-0000-0000-0000258A0000}"/>
    <cellStyle name="Normal 30 3 4 2 2 5 2 2" xfId="37461" xr:uid="{00000000-0005-0000-0000-0000268A0000}"/>
    <cellStyle name="Normal 30 3 4 2 2 5 3" xfId="37462" xr:uid="{00000000-0005-0000-0000-0000278A0000}"/>
    <cellStyle name="Normal 30 3 4 2 2 6" xfId="37463" xr:uid="{00000000-0005-0000-0000-0000288A0000}"/>
    <cellStyle name="Normal 30 3 4 2 2 6 2" xfId="37464" xr:uid="{00000000-0005-0000-0000-0000298A0000}"/>
    <cellStyle name="Normal 30 3 4 2 2 7" xfId="37465" xr:uid="{00000000-0005-0000-0000-00002A8A0000}"/>
    <cellStyle name="Normal 30 3 4 2 3" xfId="37466" xr:uid="{00000000-0005-0000-0000-00002B8A0000}"/>
    <cellStyle name="Normal 30 3 4 2 3 2" xfId="37467" xr:uid="{00000000-0005-0000-0000-00002C8A0000}"/>
    <cellStyle name="Normal 30 3 4 2 3 2 2" xfId="37468" xr:uid="{00000000-0005-0000-0000-00002D8A0000}"/>
    <cellStyle name="Normal 30 3 4 2 3 2 2 2" xfId="37469" xr:uid="{00000000-0005-0000-0000-00002E8A0000}"/>
    <cellStyle name="Normal 30 3 4 2 3 2 2 2 2" xfId="37470" xr:uid="{00000000-0005-0000-0000-00002F8A0000}"/>
    <cellStyle name="Normal 30 3 4 2 3 2 2 3" xfId="37471" xr:uid="{00000000-0005-0000-0000-0000308A0000}"/>
    <cellStyle name="Normal 30 3 4 2 3 2 3" xfId="37472" xr:uid="{00000000-0005-0000-0000-0000318A0000}"/>
    <cellStyle name="Normal 30 3 4 2 3 2 3 2" xfId="37473" xr:uid="{00000000-0005-0000-0000-0000328A0000}"/>
    <cellStyle name="Normal 30 3 4 2 3 2 4" xfId="37474" xr:uid="{00000000-0005-0000-0000-0000338A0000}"/>
    <cellStyle name="Normal 30 3 4 2 3 3" xfId="37475" xr:uid="{00000000-0005-0000-0000-0000348A0000}"/>
    <cellStyle name="Normal 30 3 4 2 3 3 2" xfId="37476" xr:uid="{00000000-0005-0000-0000-0000358A0000}"/>
    <cellStyle name="Normal 30 3 4 2 3 3 2 2" xfId="37477" xr:uid="{00000000-0005-0000-0000-0000368A0000}"/>
    <cellStyle name="Normal 30 3 4 2 3 3 2 2 2" xfId="37478" xr:uid="{00000000-0005-0000-0000-0000378A0000}"/>
    <cellStyle name="Normal 30 3 4 2 3 3 2 3" xfId="37479" xr:uid="{00000000-0005-0000-0000-0000388A0000}"/>
    <cellStyle name="Normal 30 3 4 2 3 3 3" xfId="37480" xr:uid="{00000000-0005-0000-0000-0000398A0000}"/>
    <cellStyle name="Normal 30 3 4 2 3 3 3 2" xfId="37481" xr:uid="{00000000-0005-0000-0000-00003A8A0000}"/>
    <cellStyle name="Normal 30 3 4 2 3 3 4" xfId="37482" xr:uid="{00000000-0005-0000-0000-00003B8A0000}"/>
    <cellStyle name="Normal 30 3 4 2 3 4" xfId="37483" xr:uid="{00000000-0005-0000-0000-00003C8A0000}"/>
    <cellStyle name="Normal 30 3 4 2 3 4 2" xfId="37484" xr:uid="{00000000-0005-0000-0000-00003D8A0000}"/>
    <cellStyle name="Normal 30 3 4 2 3 4 2 2" xfId="37485" xr:uid="{00000000-0005-0000-0000-00003E8A0000}"/>
    <cellStyle name="Normal 30 3 4 2 3 4 3" xfId="37486" xr:uid="{00000000-0005-0000-0000-00003F8A0000}"/>
    <cellStyle name="Normal 30 3 4 2 3 5" xfId="37487" xr:uid="{00000000-0005-0000-0000-0000408A0000}"/>
    <cellStyle name="Normal 30 3 4 2 3 5 2" xfId="37488" xr:uid="{00000000-0005-0000-0000-0000418A0000}"/>
    <cellStyle name="Normal 30 3 4 2 3 6" xfId="37489" xr:uid="{00000000-0005-0000-0000-0000428A0000}"/>
    <cellStyle name="Normal 30 3 4 2 4" xfId="37490" xr:uid="{00000000-0005-0000-0000-0000438A0000}"/>
    <cellStyle name="Normal 30 3 4 2 4 2" xfId="37491" xr:uid="{00000000-0005-0000-0000-0000448A0000}"/>
    <cellStyle name="Normal 30 3 4 2 4 2 2" xfId="37492" xr:uid="{00000000-0005-0000-0000-0000458A0000}"/>
    <cellStyle name="Normal 30 3 4 2 4 2 2 2" xfId="37493" xr:uid="{00000000-0005-0000-0000-0000468A0000}"/>
    <cellStyle name="Normal 30 3 4 2 4 2 3" xfId="37494" xr:uid="{00000000-0005-0000-0000-0000478A0000}"/>
    <cellStyle name="Normal 30 3 4 2 4 3" xfId="37495" xr:uid="{00000000-0005-0000-0000-0000488A0000}"/>
    <cellStyle name="Normal 30 3 4 2 4 3 2" xfId="37496" xr:uid="{00000000-0005-0000-0000-0000498A0000}"/>
    <cellStyle name="Normal 30 3 4 2 4 4" xfId="37497" xr:uid="{00000000-0005-0000-0000-00004A8A0000}"/>
    <cellStyle name="Normal 30 3 4 2 5" xfId="37498" xr:uid="{00000000-0005-0000-0000-00004B8A0000}"/>
    <cellStyle name="Normal 30 3 4 2 5 2" xfId="37499" xr:uid="{00000000-0005-0000-0000-00004C8A0000}"/>
    <cellStyle name="Normal 30 3 4 2 5 2 2" xfId="37500" xr:uid="{00000000-0005-0000-0000-00004D8A0000}"/>
    <cellStyle name="Normal 30 3 4 2 5 2 2 2" xfId="37501" xr:uid="{00000000-0005-0000-0000-00004E8A0000}"/>
    <cellStyle name="Normal 30 3 4 2 5 2 3" xfId="37502" xr:uid="{00000000-0005-0000-0000-00004F8A0000}"/>
    <cellStyle name="Normal 30 3 4 2 5 3" xfId="37503" xr:uid="{00000000-0005-0000-0000-0000508A0000}"/>
    <cellStyle name="Normal 30 3 4 2 5 3 2" xfId="37504" xr:uid="{00000000-0005-0000-0000-0000518A0000}"/>
    <cellStyle name="Normal 30 3 4 2 5 4" xfId="37505" xr:uid="{00000000-0005-0000-0000-0000528A0000}"/>
    <cellStyle name="Normal 30 3 4 2 6" xfId="37506" xr:uid="{00000000-0005-0000-0000-0000538A0000}"/>
    <cellStyle name="Normal 30 3 4 2 6 2" xfId="37507" xr:uid="{00000000-0005-0000-0000-0000548A0000}"/>
    <cellStyle name="Normal 30 3 4 2 6 2 2" xfId="37508" xr:uid="{00000000-0005-0000-0000-0000558A0000}"/>
    <cellStyle name="Normal 30 3 4 2 6 3" xfId="37509" xr:uid="{00000000-0005-0000-0000-0000568A0000}"/>
    <cellStyle name="Normal 30 3 4 2 7" xfId="37510" xr:uid="{00000000-0005-0000-0000-0000578A0000}"/>
    <cellStyle name="Normal 30 3 4 2 7 2" xfId="37511" xr:uid="{00000000-0005-0000-0000-0000588A0000}"/>
    <cellStyle name="Normal 30 3 4 2 8" xfId="37512" xr:uid="{00000000-0005-0000-0000-0000598A0000}"/>
    <cellStyle name="Normal 30 3 4 3" xfId="37513" xr:uid="{00000000-0005-0000-0000-00005A8A0000}"/>
    <cellStyle name="Normal 30 3 4 3 2" xfId="37514" xr:uid="{00000000-0005-0000-0000-00005B8A0000}"/>
    <cellStyle name="Normal 30 3 4 3 2 2" xfId="37515" xr:uid="{00000000-0005-0000-0000-00005C8A0000}"/>
    <cellStyle name="Normal 30 3 4 3 2 2 2" xfId="37516" xr:uid="{00000000-0005-0000-0000-00005D8A0000}"/>
    <cellStyle name="Normal 30 3 4 3 2 2 2 2" xfId="37517" xr:uid="{00000000-0005-0000-0000-00005E8A0000}"/>
    <cellStyle name="Normal 30 3 4 3 2 2 2 2 2" xfId="37518" xr:uid="{00000000-0005-0000-0000-00005F8A0000}"/>
    <cellStyle name="Normal 30 3 4 3 2 2 2 3" xfId="37519" xr:uid="{00000000-0005-0000-0000-0000608A0000}"/>
    <cellStyle name="Normal 30 3 4 3 2 2 3" xfId="37520" xr:uid="{00000000-0005-0000-0000-0000618A0000}"/>
    <cellStyle name="Normal 30 3 4 3 2 2 3 2" xfId="37521" xr:uid="{00000000-0005-0000-0000-0000628A0000}"/>
    <cellStyle name="Normal 30 3 4 3 2 2 4" xfId="37522" xr:uid="{00000000-0005-0000-0000-0000638A0000}"/>
    <cellStyle name="Normal 30 3 4 3 2 3" xfId="37523" xr:uid="{00000000-0005-0000-0000-0000648A0000}"/>
    <cellStyle name="Normal 30 3 4 3 2 3 2" xfId="37524" xr:uid="{00000000-0005-0000-0000-0000658A0000}"/>
    <cellStyle name="Normal 30 3 4 3 2 3 2 2" xfId="37525" xr:uid="{00000000-0005-0000-0000-0000668A0000}"/>
    <cellStyle name="Normal 30 3 4 3 2 3 2 2 2" xfId="37526" xr:uid="{00000000-0005-0000-0000-0000678A0000}"/>
    <cellStyle name="Normal 30 3 4 3 2 3 2 3" xfId="37527" xr:uid="{00000000-0005-0000-0000-0000688A0000}"/>
    <cellStyle name="Normal 30 3 4 3 2 3 3" xfId="37528" xr:uid="{00000000-0005-0000-0000-0000698A0000}"/>
    <cellStyle name="Normal 30 3 4 3 2 3 3 2" xfId="37529" xr:uid="{00000000-0005-0000-0000-00006A8A0000}"/>
    <cellStyle name="Normal 30 3 4 3 2 3 4" xfId="37530" xr:uid="{00000000-0005-0000-0000-00006B8A0000}"/>
    <cellStyle name="Normal 30 3 4 3 2 4" xfId="37531" xr:uid="{00000000-0005-0000-0000-00006C8A0000}"/>
    <cellStyle name="Normal 30 3 4 3 2 4 2" xfId="37532" xr:uid="{00000000-0005-0000-0000-00006D8A0000}"/>
    <cellStyle name="Normal 30 3 4 3 2 4 2 2" xfId="37533" xr:uid="{00000000-0005-0000-0000-00006E8A0000}"/>
    <cellStyle name="Normal 30 3 4 3 2 4 3" xfId="37534" xr:uid="{00000000-0005-0000-0000-00006F8A0000}"/>
    <cellStyle name="Normal 30 3 4 3 2 5" xfId="37535" xr:uid="{00000000-0005-0000-0000-0000708A0000}"/>
    <cellStyle name="Normal 30 3 4 3 2 5 2" xfId="37536" xr:uid="{00000000-0005-0000-0000-0000718A0000}"/>
    <cellStyle name="Normal 30 3 4 3 2 6" xfId="37537" xr:uid="{00000000-0005-0000-0000-0000728A0000}"/>
    <cellStyle name="Normal 30 3 4 3 3" xfId="37538" xr:uid="{00000000-0005-0000-0000-0000738A0000}"/>
    <cellStyle name="Normal 30 3 4 3 3 2" xfId="37539" xr:uid="{00000000-0005-0000-0000-0000748A0000}"/>
    <cellStyle name="Normal 30 3 4 3 3 2 2" xfId="37540" xr:uid="{00000000-0005-0000-0000-0000758A0000}"/>
    <cellStyle name="Normal 30 3 4 3 3 2 2 2" xfId="37541" xr:uid="{00000000-0005-0000-0000-0000768A0000}"/>
    <cellStyle name="Normal 30 3 4 3 3 2 3" xfId="37542" xr:uid="{00000000-0005-0000-0000-0000778A0000}"/>
    <cellStyle name="Normal 30 3 4 3 3 3" xfId="37543" xr:uid="{00000000-0005-0000-0000-0000788A0000}"/>
    <cellStyle name="Normal 30 3 4 3 3 3 2" xfId="37544" xr:uid="{00000000-0005-0000-0000-0000798A0000}"/>
    <cellStyle name="Normal 30 3 4 3 3 4" xfId="37545" xr:uid="{00000000-0005-0000-0000-00007A8A0000}"/>
    <cellStyle name="Normal 30 3 4 3 4" xfId="37546" xr:uid="{00000000-0005-0000-0000-00007B8A0000}"/>
    <cellStyle name="Normal 30 3 4 3 4 2" xfId="37547" xr:uid="{00000000-0005-0000-0000-00007C8A0000}"/>
    <cellStyle name="Normal 30 3 4 3 4 2 2" xfId="37548" xr:uid="{00000000-0005-0000-0000-00007D8A0000}"/>
    <cellStyle name="Normal 30 3 4 3 4 2 2 2" xfId="37549" xr:uid="{00000000-0005-0000-0000-00007E8A0000}"/>
    <cellStyle name="Normal 30 3 4 3 4 2 3" xfId="37550" xr:uid="{00000000-0005-0000-0000-00007F8A0000}"/>
    <cellStyle name="Normal 30 3 4 3 4 3" xfId="37551" xr:uid="{00000000-0005-0000-0000-0000808A0000}"/>
    <cellStyle name="Normal 30 3 4 3 4 3 2" xfId="37552" xr:uid="{00000000-0005-0000-0000-0000818A0000}"/>
    <cellStyle name="Normal 30 3 4 3 4 4" xfId="37553" xr:uid="{00000000-0005-0000-0000-0000828A0000}"/>
    <cellStyle name="Normal 30 3 4 3 5" xfId="37554" xr:uid="{00000000-0005-0000-0000-0000838A0000}"/>
    <cellStyle name="Normal 30 3 4 3 5 2" xfId="37555" xr:uid="{00000000-0005-0000-0000-0000848A0000}"/>
    <cellStyle name="Normal 30 3 4 3 5 2 2" xfId="37556" xr:uid="{00000000-0005-0000-0000-0000858A0000}"/>
    <cellStyle name="Normal 30 3 4 3 5 3" xfId="37557" xr:uid="{00000000-0005-0000-0000-0000868A0000}"/>
    <cellStyle name="Normal 30 3 4 3 6" xfId="37558" xr:uid="{00000000-0005-0000-0000-0000878A0000}"/>
    <cellStyle name="Normal 30 3 4 3 6 2" xfId="37559" xr:uid="{00000000-0005-0000-0000-0000888A0000}"/>
    <cellStyle name="Normal 30 3 4 3 7" xfId="37560" xr:uid="{00000000-0005-0000-0000-0000898A0000}"/>
    <cellStyle name="Normal 30 3 4 4" xfId="37561" xr:uid="{00000000-0005-0000-0000-00008A8A0000}"/>
    <cellStyle name="Normal 30 3 4 4 2" xfId="37562" xr:uid="{00000000-0005-0000-0000-00008B8A0000}"/>
    <cellStyle name="Normal 30 3 4 4 2 2" xfId="37563" xr:uid="{00000000-0005-0000-0000-00008C8A0000}"/>
    <cellStyle name="Normal 30 3 4 4 2 2 2" xfId="37564" xr:uid="{00000000-0005-0000-0000-00008D8A0000}"/>
    <cellStyle name="Normal 30 3 4 4 2 2 2 2" xfId="37565" xr:uid="{00000000-0005-0000-0000-00008E8A0000}"/>
    <cellStyle name="Normal 30 3 4 4 2 2 3" xfId="37566" xr:uid="{00000000-0005-0000-0000-00008F8A0000}"/>
    <cellStyle name="Normal 30 3 4 4 2 3" xfId="37567" xr:uid="{00000000-0005-0000-0000-0000908A0000}"/>
    <cellStyle name="Normal 30 3 4 4 2 3 2" xfId="37568" xr:uid="{00000000-0005-0000-0000-0000918A0000}"/>
    <cellStyle name="Normal 30 3 4 4 2 4" xfId="37569" xr:uid="{00000000-0005-0000-0000-0000928A0000}"/>
    <cellStyle name="Normal 30 3 4 4 3" xfId="37570" xr:uid="{00000000-0005-0000-0000-0000938A0000}"/>
    <cellStyle name="Normal 30 3 4 4 3 2" xfId="37571" xr:uid="{00000000-0005-0000-0000-0000948A0000}"/>
    <cellStyle name="Normal 30 3 4 4 3 2 2" xfId="37572" xr:uid="{00000000-0005-0000-0000-0000958A0000}"/>
    <cellStyle name="Normal 30 3 4 4 3 2 2 2" xfId="37573" xr:uid="{00000000-0005-0000-0000-0000968A0000}"/>
    <cellStyle name="Normal 30 3 4 4 3 2 3" xfId="37574" xr:uid="{00000000-0005-0000-0000-0000978A0000}"/>
    <cellStyle name="Normal 30 3 4 4 3 3" xfId="37575" xr:uid="{00000000-0005-0000-0000-0000988A0000}"/>
    <cellStyle name="Normal 30 3 4 4 3 3 2" xfId="37576" xr:uid="{00000000-0005-0000-0000-0000998A0000}"/>
    <cellStyle name="Normal 30 3 4 4 3 4" xfId="37577" xr:uid="{00000000-0005-0000-0000-00009A8A0000}"/>
    <cellStyle name="Normal 30 3 4 4 4" xfId="37578" xr:uid="{00000000-0005-0000-0000-00009B8A0000}"/>
    <cellStyle name="Normal 30 3 4 4 4 2" xfId="37579" xr:uid="{00000000-0005-0000-0000-00009C8A0000}"/>
    <cellStyle name="Normal 30 3 4 4 4 2 2" xfId="37580" xr:uid="{00000000-0005-0000-0000-00009D8A0000}"/>
    <cellStyle name="Normal 30 3 4 4 4 3" xfId="37581" xr:uid="{00000000-0005-0000-0000-00009E8A0000}"/>
    <cellStyle name="Normal 30 3 4 4 5" xfId="37582" xr:uid="{00000000-0005-0000-0000-00009F8A0000}"/>
    <cellStyle name="Normal 30 3 4 4 5 2" xfId="37583" xr:uid="{00000000-0005-0000-0000-0000A08A0000}"/>
    <cellStyle name="Normal 30 3 4 4 6" xfId="37584" xr:uid="{00000000-0005-0000-0000-0000A18A0000}"/>
    <cellStyle name="Normal 30 3 4 5" xfId="37585" xr:uid="{00000000-0005-0000-0000-0000A28A0000}"/>
    <cellStyle name="Normal 30 3 4 5 2" xfId="37586" xr:uid="{00000000-0005-0000-0000-0000A38A0000}"/>
    <cellStyle name="Normal 30 3 4 5 2 2" xfId="37587" xr:uid="{00000000-0005-0000-0000-0000A48A0000}"/>
    <cellStyle name="Normal 30 3 4 5 2 2 2" xfId="37588" xr:uid="{00000000-0005-0000-0000-0000A58A0000}"/>
    <cellStyle name="Normal 30 3 4 5 2 3" xfId="37589" xr:uid="{00000000-0005-0000-0000-0000A68A0000}"/>
    <cellStyle name="Normal 30 3 4 5 3" xfId="37590" xr:uid="{00000000-0005-0000-0000-0000A78A0000}"/>
    <cellStyle name="Normal 30 3 4 5 3 2" xfId="37591" xr:uid="{00000000-0005-0000-0000-0000A88A0000}"/>
    <cellStyle name="Normal 30 3 4 5 4" xfId="37592" xr:uid="{00000000-0005-0000-0000-0000A98A0000}"/>
    <cellStyle name="Normal 30 3 4 6" xfId="37593" xr:uid="{00000000-0005-0000-0000-0000AA8A0000}"/>
    <cellStyle name="Normal 30 3 4 6 2" xfId="37594" xr:uid="{00000000-0005-0000-0000-0000AB8A0000}"/>
    <cellStyle name="Normal 30 3 4 6 2 2" xfId="37595" xr:uid="{00000000-0005-0000-0000-0000AC8A0000}"/>
    <cellStyle name="Normal 30 3 4 6 2 2 2" xfId="37596" xr:uid="{00000000-0005-0000-0000-0000AD8A0000}"/>
    <cellStyle name="Normal 30 3 4 6 2 3" xfId="37597" xr:uid="{00000000-0005-0000-0000-0000AE8A0000}"/>
    <cellStyle name="Normal 30 3 4 6 3" xfId="37598" xr:uid="{00000000-0005-0000-0000-0000AF8A0000}"/>
    <cellStyle name="Normal 30 3 4 6 3 2" xfId="37599" xr:uid="{00000000-0005-0000-0000-0000B08A0000}"/>
    <cellStyle name="Normal 30 3 4 6 4" xfId="37600" xr:uid="{00000000-0005-0000-0000-0000B18A0000}"/>
    <cellStyle name="Normal 30 3 4 7" xfId="37601" xr:uid="{00000000-0005-0000-0000-0000B28A0000}"/>
    <cellStyle name="Normal 30 3 4 7 2" xfId="37602" xr:uid="{00000000-0005-0000-0000-0000B38A0000}"/>
    <cellStyle name="Normal 30 3 4 7 2 2" xfId="37603" xr:uid="{00000000-0005-0000-0000-0000B48A0000}"/>
    <cellStyle name="Normal 30 3 4 7 3" xfId="37604" xr:uid="{00000000-0005-0000-0000-0000B58A0000}"/>
    <cellStyle name="Normal 30 3 4 8" xfId="37605" xr:uid="{00000000-0005-0000-0000-0000B68A0000}"/>
    <cellStyle name="Normal 30 3 4 8 2" xfId="37606" xr:uid="{00000000-0005-0000-0000-0000B78A0000}"/>
    <cellStyle name="Normal 30 3 4 9" xfId="37607" xr:uid="{00000000-0005-0000-0000-0000B88A0000}"/>
    <cellStyle name="Normal 30 3 4 9 2" xfId="37608" xr:uid="{00000000-0005-0000-0000-0000B98A0000}"/>
    <cellStyle name="Normal 30 3 5" xfId="37609" xr:uid="{00000000-0005-0000-0000-0000BA8A0000}"/>
    <cellStyle name="Normal 30 3 5 2" xfId="37610" xr:uid="{00000000-0005-0000-0000-0000BB8A0000}"/>
    <cellStyle name="Normal 30 3 5 2 2" xfId="37611" xr:uid="{00000000-0005-0000-0000-0000BC8A0000}"/>
    <cellStyle name="Normal 30 3 5 2 2 2" xfId="37612" xr:uid="{00000000-0005-0000-0000-0000BD8A0000}"/>
    <cellStyle name="Normal 30 3 5 2 2 2 2" xfId="37613" xr:uid="{00000000-0005-0000-0000-0000BE8A0000}"/>
    <cellStyle name="Normal 30 3 5 2 2 2 2 2" xfId="37614" xr:uid="{00000000-0005-0000-0000-0000BF8A0000}"/>
    <cellStyle name="Normal 30 3 5 2 2 2 2 2 2" xfId="37615" xr:uid="{00000000-0005-0000-0000-0000C08A0000}"/>
    <cellStyle name="Normal 30 3 5 2 2 2 2 3" xfId="37616" xr:uid="{00000000-0005-0000-0000-0000C18A0000}"/>
    <cellStyle name="Normal 30 3 5 2 2 2 3" xfId="37617" xr:uid="{00000000-0005-0000-0000-0000C28A0000}"/>
    <cellStyle name="Normal 30 3 5 2 2 2 3 2" xfId="37618" xr:uid="{00000000-0005-0000-0000-0000C38A0000}"/>
    <cellStyle name="Normal 30 3 5 2 2 2 4" xfId="37619" xr:uid="{00000000-0005-0000-0000-0000C48A0000}"/>
    <cellStyle name="Normal 30 3 5 2 2 3" xfId="37620" xr:uid="{00000000-0005-0000-0000-0000C58A0000}"/>
    <cellStyle name="Normal 30 3 5 2 2 3 2" xfId="37621" xr:uid="{00000000-0005-0000-0000-0000C68A0000}"/>
    <cellStyle name="Normal 30 3 5 2 2 3 2 2" xfId="37622" xr:uid="{00000000-0005-0000-0000-0000C78A0000}"/>
    <cellStyle name="Normal 30 3 5 2 2 3 2 2 2" xfId="37623" xr:uid="{00000000-0005-0000-0000-0000C88A0000}"/>
    <cellStyle name="Normal 30 3 5 2 2 3 2 3" xfId="37624" xr:uid="{00000000-0005-0000-0000-0000C98A0000}"/>
    <cellStyle name="Normal 30 3 5 2 2 3 3" xfId="37625" xr:uid="{00000000-0005-0000-0000-0000CA8A0000}"/>
    <cellStyle name="Normal 30 3 5 2 2 3 3 2" xfId="37626" xr:uid="{00000000-0005-0000-0000-0000CB8A0000}"/>
    <cellStyle name="Normal 30 3 5 2 2 3 4" xfId="37627" xr:uid="{00000000-0005-0000-0000-0000CC8A0000}"/>
    <cellStyle name="Normal 30 3 5 2 2 4" xfId="37628" xr:uid="{00000000-0005-0000-0000-0000CD8A0000}"/>
    <cellStyle name="Normal 30 3 5 2 2 4 2" xfId="37629" xr:uid="{00000000-0005-0000-0000-0000CE8A0000}"/>
    <cellStyle name="Normal 30 3 5 2 2 4 2 2" xfId="37630" xr:uid="{00000000-0005-0000-0000-0000CF8A0000}"/>
    <cellStyle name="Normal 30 3 5 2 2 4 3" xfId="37631" xr:uid="{00000000-0005-0000-0000-0000D08A0000}"/>
    <cellStyle name="Normal 30 3 5 2 2 5" xfId="37632" xr:uid="{00000000-0005-0000-0000-0000D18A0000}"/>
    <cellStyle name="Normal 30 3 5 2 2 5 2" xfId="37633" xr:uid="{00000000-0005-0000-0000-0000D28A0000}"/>
    <cellStyle name="Normal 30 3 5 2 2 6" xfId="37634" xr:uid="{00000000-0005-0000-0000-0000D38A0000}"/>
    <cellStyle name="Normal 30 3 5 2 3" xfId="37635" xr:uid="{00000000-0005-0000-0000-0000D48A0000}"/>
    <cellStyle name="Normal 30 3 5 2 3 2" xfId="37636" xr:uid="{00000000-0005-0000-0000-0000D58A0000}"/>
    <cellStyle name="Normal 30 3 5 2 3 2 2" xfId="37637" xr:uid="{00000000-0005-0000-0000-0000D68A0000}"/>
    <cellStyle name="Normal 30 3 5 2 3 2 2 2" xfId="37638" xr:uid="{00000000-0005-0000-0000-0000D78A0000}"/>
    <cellStyle name="Normal 30 3 5 2 3 2 3" xfId="37639" xr:uid="{00000000-0005-0000-0000-0000D88A0000}"/>
    <cellStyle name="Normal 30 3 5 2 3 3" xfId="37640" xr:uid="{00000000-0005-0000-0000-0000D98A0000}"/>
    <cellStyle name="Normal 30 3 5 2 3 3 2" xfId="37641" xr:uid="{00000000-0005-0000-0000-0000DA8A0000}"/>
    <cellStyle name="Normal 30 3 5 2 3 4" xfId="37642" xr:uid="{00000000-0005-0000-0000-0000DB8A0000}"/>
    <cellStyle name="Normal 30 3 5 2 4" xfId="37643" xr:uid="{00000000-0005-0000-0000-0000DC8A0000}"/>
    <cellStyle name="Normal 30 3 5 2 4 2" xfId="37644" xr:uid="{00000000-0005-0000-0000-0000DD8A0000}"/>
    <cellStyle name="Normal 30 3 5 2 4 2 2" xfId="37645" xr:uid="{00000000-0005-0000-0000-0000DE8A0000}"/>
    <cellStyle name="Normal 30 3 5 2 4 2 2 2" xfId="37646" xr:uid="{00000000-0005-0000-0000-0000DF8A0000}"/>
    <cellStyle name="Normal 30 3 5 2 4 2 3" xfId="37647" xr:uid="{00000000-0005-0000-0000-0000E08A0000}"/>
    <cellStyle name="Normal 30 3 5 2 4 3" xfId="37648" xr:uid="{00000000-0005-0000-0000-0000E18A0000}"/>
    <cellStyle name="Normal 30 3 5 2 4 3 2" xfId="37649" xr:uid="{00000000-0005-0000-0000-0000E28A0000}"/>
    <cellStyle name="Normal 30 3 5 2 4 4" xfId="37650" xr:uid="{00000000-0005-0000-0000-0000E38A0000}"/>
    <cellStyle name="Normal 30 3 5 2 5" xfId="37651" xr:uid="{00000000-0005-0000-0000-0000E48A0000}"/>
    <cellStyle name="Normal 30 3 5 2 5 2" xfId="37652" xr:uid="{00000000-0005-0000-0000-0000E58A0000}"/>
    <cellStyle name="Normal 30 3 5 2 5 2 2" xfId="37653" xr:uid="{00000000-0005-0000-0000-0000E68A0000}"/>
    <cellStyle name="Normal 30 3 5 2 5 3" xfId="37654" xr:uid="{00000000-0005-0000-0000-0000E78A0000}"/>
    <cellStyle name="Normal 30 3 5 2 6" xfId="37655" xr:uid="{00000000-0005-0000-0000-0000E88A0000}"/>
    <cellStyle name="Normal 30 3 5 2 6 2" xfId="37656" xr:uid="{00000000-0005-0000-0000-0000E98A0000}"/>
    <cellStyle name="Normal 30 3 5 2 7" xfId="37657" xr:uid="{00000000-0005-0000-0000-0000EA8A0000}"/>
    <cellStyle name="Normal 30 3 5 3" xfId="37658" xr:uid="{00000000-0005-0000-0000-0000EB8A0000}"/>
    <cellStyle name="Normal 30 3 5 3 2" xfId="37659" xr:uid="{00000000-0005-0000-0000-0000EC8A0000}"/>
    <cellStyle name="Normal 30 3 5 3 2 2" xfId="37660" xr:uid="{00000000-0005-0000-0000-0000ED8A0000}"/>
    <cellStyle name="Normal 30 3 5 3 2 2 2" xfId="37661" xr:uid="{00000000-0005-0000-0000-0000EE8A0000}"/>
    <cellStyle name="Normal 30 3 5 3 2 2 2 2" xfId="37662" xr:uid="{00000000-0005-0000-0000-0000EF8A0000}"/>
    <cellStyle name="Normal 30 3 5 3 2 2 3" xfId="37663" xr:uid="{00000000-0005-0000-0000-0000F08A0000}"/>
    <cellStyle name="Normal 30 3 5 3 2 3" xfId="37664" xr:uid="{00000000-0005-0000-0000-0000F18A0000}"/>
    <cellStyle name="Normal 30 3 5 3 2 3 2" xfId="37665" xr:uid="{00000000-0005-0000-0000-0000F28A0000}"/>
    <cellStyle name="Normal 30 3 5 3 2 4" xfId="37666" xr:uid="{00000000-0005-0000-0000-0000F38A0000}"/>
    <cellStyle name="Normal 30 3 5 3 3" xfId="37667" xr:uid="{00000000-0005-0000-0000-0000F48A0000}"/>
    <cellStyle name="Normal 30 3 5 3 3 2" xfId="37668" xr:uid="{00000000-0005-0000-0000-0000F58A0000}"/>
    <cellStyle name="Normal 30 3 5 3 3 2 2" xfId="37669" xr:uid="{00000000-0005-0000-0000-0000F68A0000}"/>
    <cellStyle name="Normal 30 3 5 3 3 2 2 2" xfId="37670" xr:uid="{00000000-0005-0000-0000-0000F78A0000}"/>
    <cellStyle name="Normal 30 3 5 3 3 2 3" xfId="37671" xr:uid="{00000000-0005-0000-0000-0000F88A0000}"/>
    <cellStyle name="Normal 30 3 5 3 3 3" xfId="37672" xr:uid="{00000000-0005-0000-0000-0000F98A0000}"/>
    <cellStyle name="Normal 30 3 5 3 3 3 2" xfId="37673" xr:uid="{00000000-0005-0000-0000-0000FA8A0000}"/>
    <cellStyle name="Normal 30 3 5 3 3 4" xfId="37674" xr:uid="{00000000-0005-0000-0000-0000FB8A0000}"/>
    <cellStyle name="Normal 30 3 5 3 4" xfId="37675" xr:uid="{00000000-0005-0000-0000-0000FC8A0000}"/>
    <cellStyle name="Normal 30 3 5 3 4 2" xfId="37676" xr:uid="{00000000-0005-0000-0000-0000FD8A0000}"/>
    <cellStyle name="Normal 30 3 5 3 4 2 2" xfId="37677" xr:uid="{00000000-0005-0000-0000-0000FE8A0000}"/>
    <cellStyle name="Normal 30 3 5 3 4 3" xfId="37678" xr:uid="{00000000-0005-0000-0000-0000FF8A0000}"/>
    <cellStyle name="Normal 30 3 5 3 5" xfId="37679" xr:uid="{00000000-0005-0000-0000-0000008B0000}"/>
    <cellStyle name="Normal 30 3 5 3 5 2" xfId="37680" xr:uid="{00000000-0005-0000-0000-0000018B0000}"/>
    <cellStyle name="Normal 30 3 5 3 6" xfId="37681" xr:uid="{00000000-0005-0000-0000-0000028B0000}"/>
    <cellStyle name="Normal 30 3 5 4" xfId="37682" xr:uid="{00000000-0005-0000-0000-0000038B0000}"/>
    <cellStyle name="Normal 30 3 5 4 2" xfId="37683" xr:uid="{00000000-0005-0000-0000-0000048B0000}"/>
    <cellStyle name="Normal 30 3 5 4 2 2" xfId="37684" xr:uid="{00000000-0005-0000-0000-0000058B0000}"/>
    <cellStyle name="Normal 30 3 5 4 2 2 2" xfId="37685" xr:uid="{00000000-0005-0000-0000-0000068B0000}"/>
    <cellStyle name="Normal 30 3 5 4 2 3" xfId="37686" xr:uid="{00000000-0005-0000-0000-0000078B0000}"/>
    <cellStyle name="Normal 30 3 5 4 3" xfId="37687" xr:uid="{00000000-0005-0000-0000-0000088B0000}"/>
    <cellStyle name="Normal 30 3 5 4 3 2" xfId="37688" xr:uid="{00000000-0005-0000-0000-0000098B0000}"/>
    <cellStyle name="Normal 30 3 5 4 4" xfId="37689" xr:uid="{00000000-0005-0000-0000-00000A8B0000}"/>
    <cellStyle name="Normal 30 3 5 5" xfId="37690" xr:uid="{00000000-0005-0000-0000-00000B8B0000}"/>
    <cellStyle name="Normal 30 3 5 5 2" xfId="37691" xr:uid="{00000000-0005-0000-0000-00000C8B0000}"/>
    <cellStyle name="Normal 30 3 5 5 2 2" xfId="37692" xr:uid="{00000000-0005-0000-0000-00000D8B0000}"/>
    <cellStyle name="Normal 30 3 5 5 2 2 2" xfId="37693" xr:uid="{00000000-0005-0000-0000-00000E8B0000}"/>
    <cellStyle name="Normal 30 3 5 5 2 3" xfId="37694" xr:uid="{00000000-0005-0000-0000-00000F8B0000}"/>
    <cellStyle name="Normal 30 3 5 5 3" xfId="37695" xr:uid="{00000000-0005-0000-0000-0000108B0000}"/>
    <cellStyle name="Normal 30 3 5 5 3 2" xfId="37696" xr:uid="{00000000-0005-0000-0000-0000118B0000}"/>
    <cellStyle name="Normal 30 3 5 5 4" xfId="37697" xr:uid="{00000000-0005-0000-0000-0000128B0000}"/>
    <cellStyle name="Normal 30 3 5 6" xfId="37698" xr:uid="{00000000-0005-0000-0000-0000138B0000}"/>
    <cellStyle name="Normal 30 3 5 6 2" xfId="37699" xr:uid="{00000000-0005-0000-0000-0000148B0000}"/>
    <cellStyle name="Normal 30 3 5 6 2 2" xfId="37700" xr:uid="{00000000-0005-0000-0000-0000158B0000}"/>
    <cellStyle name="Normal 30 3 5 6 3" xfId="37701" xr:uid="{00000000-0005-0000-0000-0000168B0000}"/>
    <cellStyle name="Normal 30 3 5 7" xfId="37702" xr:uid="{00000000-0005-0000-0000-0000178B0000}"/>
    <cellStyle name="Normal 30 3 5 7 2" xfId="37703" xr:uid="{00000000-0005-0000-0000-0000188B0000}"/>
    <cellStyle name="Normal 30 3 5 8" xfId="37704" xr:uid="{00000000-0005-0000-0000-0000198B0000}"/>
    <cellStyle name="Normal 30 3 6" xfId="37705" xr:uid="{00000000-0005-0000-0000-00001A8B0000}"/>
    <cellStyle name="Normal 30 3 6 2" xfId="37706" xr:uid="{00000000-0005-0000-0000-00001B8B0000}"/>
    <cellStyle name="Normal 30 3 6 2 2" xfId="37707" xr:uid="{00000000-0005-0000-0000-00001C8B0000}"/>
    <cellStyle name="Normal 30 3 6 2 2 2" xfId="37708" xr:uid="{00000000-0005-0000-0000-00001D8B0000}"/>
    <cellStyle name="Normal 30 3 6 2 2 2 2" xfId="37709" xr:uid="{00000000-0005-0000-0000-00001E8B0000}"/>
    <cellStyle name="Normal 30 3 6 2 2 2 2 2" xfId="37710" xr:uid="{00000000-0005-0000-0000-00001F8B0000}"/>
    <cellStyle name="Normal 30 3 6 2 2 2 3" xfId="37711" xr:uid="{00000000-0005-0000-0000-0000208B0000}"/>
    <cellStyle name="Normal 30 3 6 2 2 3" xfId="37712" xr:uid="{00000000-0005-0000-0000-0000218B0000}"/>
    <cellStyle name="Normal 30 3 6 2 2 3 2" xfId="37713" xr:uid="{00000000-0005-0000-0000-0000228B0000}"/>
    <cellStyle name="Normal 30 3 6 2 2 4" xfId="37714" xr:uid="{00000000-0005-0000-0000-0000238B0000}"/>
    <cellStyle name="Normal 30 3 6 2 3" xfId="37715" xr:uid="{00000000-0005-0000-0000-0000248B0000}"/>
    <cellStyle name="Normal 30 3 6 2 3 2" xfId="37716" xr:uid="{00000000-0005-0000-0000-0000258B0000}"/>
    <cellStyle name="Normal 30 3 6 2 3 2 2" xfId="37717" xr:uid="{00000000-0005-0000-0000-0000268B0000}"/>
    <cellStyle name="Normal 30 3 6 2 3 2 2 2" xfId="37718" xr:uid="{00000000-0005-0000-0000-0000278B0000}"/>
    <cellStyle name="Normal 30 3 6 2 3 2 3" xfId="37719" xr:uid="{00000000-0005-0000-0000-0000288B0000}"/>
    <cellStyle name="Normal 30 3 6 2 3 3" xfId="37720" xr:uid="{00000000-0005-0000-0000-0000298B0000}"/>
    <cellStyle name="Normal 30 3 6 2 3 3 2" xfId="37721" xr:uid="{00000000-0005-0000-0000-00002A8B0000}"/>
    <cellStyle name="Normal 30 3 6 2 3 4" xfId="37722" xr:uid="{00000000-0005-0000-0000-00002B8B0000}"/>
    <cellStyle name="Normal 30 3 6 2 4" xfId="37723" xr:uid="{00000000-0005-0000-0000-00002C8B0000}"/>
    <cellStyle name="Normal 30 3 6 2 4 2" xfId="37724" xr:uid="{00000000-0005-0000-0000-00002D8B0000}"/>
    <cellStyle name="Normal 30 3 6 2 4 2 2" xfId="37725" xr:uid="{00000000-0005-0000-0000-00002E8B0000}"/>
    <cellStyle name="Normal 30 3 6 2 4 3" xfId="37726" xr:uid="{00000000-0005-0000-0000-00002F8B0000}"/>
    <cellStyle name="Normal 30 3 6 2 5" xfId="37727" xr:uid="{00000000-0005-0000-0000-0000308B0000}"/>
    <cellStyle name="Normal 30 3 6 2 5 2" xfId="37728" xr:uid="{00000000-0005-0000-0000-0000318B0000}"/>
    <cellStyle name="Normal 30 3 6 2 6" xfId="37729" xr:uid="{00000000-0005-0000-0000-0000328B0000}"/>
    <cellStyle name="Normal 30 3 6 3" xfId="37730" xr:uid="{00000000-0005-0000-0000-0000338B0000}"/>
    <cellStyle name="Normal 30 3 6 3 2" xfId="37731" xr:uid="{00000000-0005-0000-0000-0000348B0000}"/>
    <cellStyle name="Normal 30 3 6 3 2 2" xfId="37732" xr:uid="{00000000-0005-0000-0000-0000358B0000}"/>
    <cellStyle name="Normal 30 3 6 3 2 2 2" xfId="37733" xr:uid="{00000000-0005-0000-0000-0000368B0000}"/>
    <cellStyle name="Normal 30 3 6 3 2 3" xfId="37734" xr:uid="{00000000-0005-0000-0000-0000378B0000}"/>
    <cellStyle name="Normal 30 3 6 3 3" xfId="37735" xr:uid="{00000000-0005-0000-0000-0000388B0000}"/>
    <cellStyle name="Normal 30 3 6 3 3 2" xfId="37736" xr:uid="{00000000-0005-0000-0000-0000398B0000}"/>
    <cellStyle name="Normal 30 3 6 3 4" xfId="37737" xr:uid="{00000000-0005-0000-0000-00003A8B0000}"/>
    <cellStyle name="Normal 30 3 6 4" xfId="37738" xr:uid="{00000000-0005-0000-0000-00003B8B0000}"/>
    <cellStyle name="Normal 30 3 6 4 2" xfId="37739" xr:uid="{00000000-0005-0000-0000-00003C8B0000}"/>
    <cellStyle name="Normal 30 3 6 4 2 2" xfId="37740" xr:uid="{00000000-0005-0000-0000-00003D8B0000}"/>
    <cellStyle name="Normal 30 3 6 4 2 2 2" xfId="37741" xr:uid="{00000000-0005-0000-0000-00003E8B0000}"/>
    <cellStyle name="Normal 30 3 6 4 2 3" xfId="37742" xr:uid="{00000000-0005-0000-0000-00003F8B0000}"/>
    <cellStyle name="Normal 30 3 6 4 3" xfId="37743" xr:uid="{00000000-0005-0000-0000-0000408B0000}"/>
    <cellStyle name="Normal 30 3 6 4 3 2" xfId="37744" xr:uid="{00000000-0005-0000-0000-0000418B0000}"/>
    <cellStyle name="Normal 30 3 6 4 4" xfId="37745" xr:uid="{00000000-0005-0000-0000-0000428B0000}"/>
    <cellStyle name="Normal 30 3 6 5" xfId="37746" xr:uid="{00000000-0005-0000-0000-0000438B0000}"/>
    <cellStyle name="Normal 30 3 6 5 2" xfId="37747" xr:uid="{00000000-0005-0000-0000-0000448B0000}"/>
    <cellStyle name="Normal 30 3 6 5 2 2" xfId="37748" xr:uid="{00000000-0005-0000-0000-0000458B0000}"/>
    <cellStyle name="Normal 30 3 6 5 3" xfId="37749" xr:uid="{00000000-0005-0000-0000-0000468B0000}"/>
    <cellStyle name="Normal 30 3 6 6" xfId="37750" xr:uid="{00000000-0005-0000-0000-0000478B0000}"/>
    <cellStyle name="Normal 30 3 6 6 2" xfId="37751" xr:uid="{00000000-0005-0000-0000-0000488B0000}"/>
    <cellStyle name="Normal 30 3 6 7" xfId="37752" xr:uid="{00000000-0005-0000-0000-0000498B0000}"/>
    <cellStyle name="Normal 30 3 7" xfId="37753" xr:uid="{00000000-0005-0000-0000-00004A8B0000}"/>
    <cellStyle name="Normal 30 3 7 2" xfId="37754" xr:uid="{00000000-0005-0000-0000-00004B8B0000}"/>
    <cellStyle name="Normal 30 3 7 2 2" xfId="37755" xr:uid="{00000000-0005-0000-0000-00004C8B0000}"/>
    <cellStyle name="Normal 30 3 7 2 2 2" xfId="37756" xr:uid="{00000000-0005-0000-0000-00004D8B0000}"/>
    <cellStyle name="Normal 30 3 7 2 2 2 2" xfId="37757" xr:uid="{00000000-0005-0000-0000-00004E8B0000}"/>
    <cellStyle name="Normal 30 3 7 2 2 3" xfId="37758" xr:uid="{00000000-0005-0000-0000-00004F8B0000}"/>
    <cellStyle name="Normal 30 3 7 2 3" xfId="37759" xr:uid="{00000000-0005-0000-0000-0000508B0000}"/>
    <cellStyle name="Normal 30 3 7 2 3 2" xfId="37760" xr:uid="{00000000-0005-0000-0000-0000518B0000}"/>
    <cellStyle name="Normal 30 3 7 2 4" xfId="37761" xr:uid="{00000000-0005-0000-0000-0000528B0000}"/>
    <cellStyle name="Normal 30 3 7 3" xfId="37762" xr:uid="{00000000-0005-0000-0000-0000538B0000}"/>
    <cellStyle name="Normal 30 3 7 3 2" xfId="37763" xr:uid="{00000000-0005-0000-0000-0000548B0000}"/>
    <cellStyle name="Normal 30 3 7 3 2 2" xfId="37764" xr:uid="{00000000-0005-0000-0000-0000558B0000}"/>
    <cellStyle name="Normal 30 3 7 3 2 2 2" xfId="37765" xr:uid="{00000000-0005-0000-0000-0000568B0000}"/>
    <cellStyle name="Normal 30 3 7 3 2 3" xfId="37766" xr:uid="{00000000-0005-0000-0000-0000578B0000}"/>
    <cellStyle name="Normal 30 3 7 3 3" xfId="37767" xr:uid="{00000000-0005-0000-0000-0000588B0000}"/>
    <cellStyle name="Normal 30 3 7 3 3 2" xfId="37768" xr:uid="{00000000-0005-0000-0000-0000598B0000}"/>
    <cellStyle name="Normal 30 3 7 3 4" xfId="37769" xr:uid="{00000000-0005-0000-0000-00005A8B0000}"/>
    <cellStyle name="Normal 30 3 7 4" xfId="37770" xr:uid="{00000000-0005-0000-0000-00005B8B0000}"/>
    <cellStyle name="Normal 30 3 7 4 2" xfId="37771" xr:uid="{00000000-0005-0000-0000-00005C8B0000}"/>
    <cellStyle name="Normal 30 3 7 4 2 2" xfId="37772" xr:uid="{00000000-0005-0000-0000-00005D8B0000}"/>
    <cellStyle name="Normal 30 3 7 4 3" xfId="37773" xr:uid="{00000000-0005-0000-0000-00005E8B0000}"/>
    <cellStyle name="Normal 30 3 7 5" xfId="37774" xr:uid="{00000000-0005-0000-0000-00005F8B0000}"/>
    <cellStyle name="Normal 30 3 7 5 2" xfId="37775" xr:uid="{00000000-0005-0000-0000-0000608B0000}"/>
    <cellStyle name="Normal 30 3 7 6" xfId="37776" xr:uid="{00000000-0005-0000-0000-0000618B0000}"/>
    <cellStyle name="Normal 30 3 8" xfId="37777" xr:uid="{00000000-0005-0000-0000-0000628B0000}"/>
    <cellStyle name="Normal 30 3 8 2" xfId="37778" xr:uid="{00000000-0005-0000-0000-0000638B0000}"/>
    <cellStyle name="Normal 30 3 8 2 2" xfId="37779" xr:uid="{00000000-0005-0000-0000-0000648B0000}"/>
    <cellStyle name="Normal 30 3 8 2 2 2" xfId="37780" xr:uid="{00000000-0005-0000-0000-0000658B0000}"/>
    <cellStyle name="Normal 30 3 8 2 3" xfId="37781" xr:uid="{00000000-0005-0000-0000-0000668B0000}"/>
    <cellStyle name="Normal 30 3 8 3" xfId="37782" xr:uid="{00000000-0005-0000-0000-0000678B0000}"/>
    <cellStyle name="Normal 30 3 8 3 2" xfId="37783" xr:uid="{00000000-0005-0000-0000-0000688B0000}"/>
    <cellStyle name="Normal 30 3 8 4" xfId="37784" xr:uid="{00000000-0005-0000-0000-0000698B0000}"/>
    <cellStyle name="Normal 30 3 9" xfId="37785" xr:uid="{00000000-0005-0000-0000-00006A8B0000}"/>
    <cellStyle name="Normal 30 3 9 2" xfId="37786" xr:uid="{00000000-0005-0000-0000-00006B8B0000}"/>
    <cellStyle name="Normal 30 3 9 2 2" xfId="37787" xr:uid="{00000000-0005-0000-0000-00006C8B0000}"/>
    <cellStyle name="Normal 30 3 9 2 2 2" xfId="37788" xr:uid="{00000000-0005-0000-0000-00006D8B0000}"/>
    <cellStyle name="Normal 30 3 9 2 3" xfId="37789" xr:uid="{00000000-0005-0000-0000-00006E8B0000}"/>
    <cellStyle name="Normal 30 3 9 3" xfId="37790" xr:uid="{00000000-0005-0000-0000-00006F8B0000}"/>
    <cellStyle name="Normal 30 3 9 3 2" xfId="37791" xr:uid="{00000000-0005-0000-0000-0000708B0000}"/>
    <cellStyle name="Normal 30 3 9 4" xfId="37792" xr:uid="{00000000-0005-0000-0000-0000718B0000}"/>
    <cellStyle name="Normal 30 4" xfId="37793" xr:uid="{00000000-0005-0000-0000-0000728B0000}"/>
    <cellStyle name="Normal 30 4 10" xfId="37794" xr:uid="{00000000-0005-0000-0000-0000738B0000}"/>
    <cellStyle name="Normal 30 4 10 2" xfId="37795" xr:uid="{00000000-0005-0000-0000-0000748B0000}"/>
    <cellStyle name="Normal 30 4 11" xfId="37796" xr:uid="{00000000-0005-0000-0000-0000758B0000}"/>
    <cellStyle name="Normal 30 4 11 2" xfId="37797" xr:uid="{00000000-0005-0000-0000-0000768B0000}"/>
    <cellStyle name="Normal 30 4 12" xfId="37798" xr:uid="{00000000-0005-0000-0000-0000778B0000}"/>
    <cellStyle name="Normal 30 4 2" xfId="37799" xr:uid="{00000000-0005-0000-0000-0000788B0000}"/>
    <cellStyle name="Normal 30 4 2 10" xfId="37800" xr:uid="{00000000-0005-0000-0000-0000798B0000}"/>
    <cellStyle name="Normal 30 4 2 10 2" xfId="37801" xr:uid="{00000000-0005-0000-0000-00007A8B0000}"/>
    <cellStyle name="Normal 30 4 2 11" xfId="37802" xr:uid="{00000000-0005-0000-0000-00007B8B0000}"/>
    <cellStyle name="Normal 30 4 2 2" xfId="37803" xr:uid="{00000000-0005-0000-0000-00007C8B0000}"/>
    <cellStyle name="Normal 30 4 2 2 10" xfId="37804" xr:uid="{00000000-0005-0000-0000-00007D8B0000}"/>
    <cellStyle name="Normal 30 4 2 2 2" xfId="37805" xr:uid="{00000000-0005-0000-0000-00007E8B0000}"/>
    <cellStyle name="Normal 30 4 2 2 2 2" xfId="37806" xr:uid="{00000000-0005-0000-0000-00007F8B0000}"/>
    <cellStyle name="Normal 30 4 2 2 2 2 2" xfId="37807" xr:uid="{00000000-0005-0000-0000-0000808B0000}"/>
    <cellStyle name="Normal 30 4 2 2 2 2 2 2" xfId="37808" xr:uid="{00000000-0005-0000-0000-0000818B0000}"/>
    <cellStyle name="Normal 30 4 2 2 2 2 2 2 2" xfId="37809" xr:uid="{00000000-0005-0000-0000-0000828B0000}"/>
    <cellStyle name="Normal 30 4 2 2 2 2 2 2 2 2" xfId="37810" xr:uid="{00000000-0005-0000-0000-0000838B0000}"/>
    <cellStyle name="Normal 30 4 2 2 2 2 2 2 2 2 2" xfId="37811" xr:uid="{00000000-0005-0000-0000-0000848B0000}"/>
    <cellStyle name="Normal 30 4 2 2 2 2 2 2 2 3" xfId="37812" xr:uid="{00000000-0005-0000-0000-0000858B0000}"/>
    <cellStyle name="Normal 30 4 2 2 2 2 2 2 3" xfId="37813" xr:uid="{00000000-0005-0000-0000-0000868B0000}"/>
    <cellStyle name="Normal 30 4 2 2 2 2 2 2 3 2" xfId="37814" xr:uid="{00000000-0005-0000-0000-0000878B0000}"/>
    <cellStyle name="Normal 30 4 2 2 2 2 2 2 4" xfId="37815" xr:uid="{00000000-0005-0000-0000-0000888B0000}"/>
    <cellStyle name="Normal 30 4 2 2 2 2 2 3" xfId="37816" xr:uid="{00000000-0005-0000-0000-0000898B0000}"/>
    <cellStyle name="Normal 30 4 2 2 2 2 2 3 2" xfId="37817" xr:uid="{00000000-0005-0000-0000-00008A8B0000}"/>
    <cellStyle name="Normal 30 4 2 2 2 2 2 3 2 2" xfId="37818" xr:uid="{00000000-0005-0000-0000-00008B8B0000}"/>
    <cellStyle name="Normal 30 4 2 2 2 2 2 3 2 2 2" xfId="37819" xr:uid="{00000000-0005-0000-0000-00008C8B0000}"/>
    <cellStyle name="Normal 30 4 2 2 2 2 2 3 2 3" xfId="37820" xr:uid="{00000000-0005-0000-0000-00008D8B0000}"/>
    <cellStyle name="Normal 30 4 2 2 2 2 2 3 3" xfId="37821" xr:uid="{00000000-0005-0000-0000-00008E8B0000}"/>
    <cellStyle name="Normal 30 4 2 2 2 2 2 3 3 2" xfId="37822" xr:uid="{00000000-0005-0000-0000-00008F8B0000}"/>
    <cellStyle name="Normal 30 4 2 2 2 2 2 3 4" xfId="37823" xr:uid="{00000000-0005-0000-0000-0000908B0000}"/>
    <cellStyle name="Normal 30 4 2 2 2 2 2 4" xfId="37824" xr:uid="{00000000-0005-0000-0000-0000918B0000}"/>
    <cellStyle name="Normal 30 4 2 2 2 2 2 4 2" xfId="37825" xr:uid="{00000000-0005-0000-0000-0000928B0000}"/>
    <cellStyle name="Normal 30 4 2 2 2 2 2 4 2 2" xfId="37826" xr:uid="{00000000-0005-0000-0000-0000938B0000}"/>
    <cellStyle name="Normal 30 4 2 2 2 2 2 4 3" xfId="37827" xr:uid="{00000000-0005-0000-0000-0000948B0000}"/>
    <cellStyle name="Normal 30 4 2 2 2 2 2 5" xfId="37828" xr:uid="{00000000-0005-0000-0000-0000958B0000}"/>
    <cellStyle name="Normal 30 4 2 2 2 2 2 5 2" xfId="37829" xr:uid="{00000000-0005-0000-0000-0000968B0000}"/>
    <cellStyle name="Normal 30 4 2 2 2 2 2 6" xfId="37830" xr:uid="{00000000-0005-0000-0000-0000978B0000}"/>
    <cellStyle name="Normal 30 4 2 2 2 2 3" xfId="37831" xr:uid="{00000000-0005-0000-0000-0000988B0000}"/>
    <cellStyle name="Normal 30 4 2 2 2 2 3 2" xfId="37832" xr:uid="{00000000-0005-0000-0000-0000998B0000}"/>
    <cellStyle name="Normal 30 4 2 2 2 2 3 2 2" xfId="37833" xr:uid="{00000000-0005-0000-0000-00009A8B0000}"/>
    <cellStyle name="Normal 30 4 2 2 2 2 3 2 2 2" xfId="37834" xr:uid="{00000000-0005-0000-0000-00009B8B0000}"/>
    <cellStyle name="Normal 30 4 2 2 2 2 3 2 3" xfId="37835" xr:uid="{00000000-0005-0000-0000-00009C8B0000}"/>
    <cellStyle name="Normal 30 4 2 2 2 2 3 3" xfId="37836" xr:uid="{00000000-0005-0000-0000-00009D8B0000}"/>
    <cellStyle name="Normal 30 4 2 2 2 2 3 3 2" xfId="37837" xr:uid="{00000000-0005-0000-0000-00009E8B0000}"/>
    <cellStyle name="Normal 30 4 2 2 2 2 3 4" xfId="37838" xr:uid="{00000000-0005-0000-0000-00009F8B0000}"/>
    <cellStyle name="Normal 30 4 2 2 2 2 4" xfId="37839" xr:uid="{00000000-0005-0000-0000-0000A08B0000}"/>
    <cellStyle name="Normal 30 4 2 2 2 2 4 2" xfId="37840" xr:uid="{00000000-0005-0000-0000-0000A18B0000}"/>
    <cellStyle name="Normal 30 4 2 2 2 2 4 2 2" xfId="37841" xr:uid="{00000000-0005-0000-0000-0000A28B0000}"/>
    <cellStyle name="Normal 30 4 2 2 2 2 4 2 2 2" xfId="37842" xr:uid="{00000000-0005-0000-0000-0000A38B0000}"/>
    <cellStyle name="Normal 30 4 2 2 2 2 4 2 3" xfId="37843" xr:uid="{00000000-0005-0000-0000-0000A48B0000}"/>
    <cellStyle name="Normal 30 4 2 2 2 2 4 3" xfId="37844" xr:uid="{00000000-0005-0000-0000-0000A58B0000}"/>
    <cellStyle name="Normal 30 4 2 2 2 2 4 3 2" xfId="37845" xr:uid="{00000000-0005-0000-0000-0000A68B0000}"/>
    <cellStyle name="Normal 30 4 2 2 2 2 4 4" xfId="37846" xr:uid="{00000000-0005-0000-0000-0000A78B0000}"/>
    <cellStyle name="Normal 30 4 2 2 2 2 5" xfId="37847" xr:uid="{00000000-0005-0000-0000-0000A88B0000}"/>
    <cellStyle name="Normal 30 4 2 2 2 2 5 2" xfId="37848" xr:uid="{00000000-0005-0000-0000-0000A98B0000}"/>
    <cellStyle name="Normal 30 4 2 2 2 2 5 2 2" xfId="37849" xr:uid="{00000000-0005-0000-0000-0000AA8B0000}"/>
    <cellStyle name="Normal 30 4 2 2 2 2 5 3" xfId="37850" xr:uid="{00000000-0005-0000-0000-0000AB8B0000}"/>
    <cellStyle name="Normal 30 4 2 2 2 2 6" xfId="37851" xr:uid="{00000000-0005-0000-0000-0000AC8B0000}"/>
    <cellStyle name="Normal 30 4 2 2 2 2 6 2" xfId="37852" xr:uid="{00000000-0005-0000-0000-0000AD8B0000}"/>
    <cellStyle name="Normal 30 4 2 2 2 2 7" xfId="37853" xr:uid="{00000000-0005-0000-0000-0000AE8B0000}"/>
    <cellStyle name="Normal 30 4 2 2 2 3" xfId="37854" xr:uid="{00000000-0005-0000-0000-0000AF8B0000}"/>
    <cellStyle name="Normal 30 4 2 2 2 3 2" xfId="37855" xr:uid="{00000000-0005-0000-0000-0000B08B0000}"/>
    <cellStyle name="Normal 30 4 2 2 2 3 2 2" xfId="37856" xr:uid="{00000000-0005-0000-0000-0000B18B0000}"/>
    <cellStyle name="Normal 30 4 2 2 2 3 2 2 2" xfId="37857" xr:uid="{00000000-0005-0000-0000-0000B28B0000}"/>
    <cellStyle name="Normal 30 4 2 2 2 3 2 2 2 2" xfId="37858" xr:uid="{00000000-0005-0000-0000-0000B38B0000}"/>
    <cellStyle name="Normal 30 4 2 2 2 3 2 2 3" xfId="37859" xr:uid="{00000000-0005-0000-0000-0000B48B0000}"/>
    <cellStyle name="Normal 30 4 2 2 2 3 2 3" xfId="37860" xr:uid="{00000000-0005-0000-0000-0000B58B0000}"/>
    <cellStyle name="Normal 30 4 2 2 2 3 2 3 2" xfId="37861" xr:uid="{00000000-0005-0000-0000-0000B68B0000}"/>
    <cellStyle name="Normal 30 4 2 2 2 3 2 4" xfId="37862" xr:uid="{00000000-0005-0000-0000-0000B78B0000}"/>
    <cellStyle name="Normal 30 4 2 2 2 3 3" xfId="37863" xr:uid="{00000000-0005-0000-0000-0000B88B0000}"/>
    <cellStyle name="Normal 30 4 2 2 2 3 3 2" xfId="37864" xr:uid="{00000000-0005-0000-0000-0000B98B0000}"/>
    <cellStyle name="Normal 30 4 2 2 2 3 3 2 2" xfId="37865" xr:uid="{00000000-0005-0000-0000-0000BA8B0000}"/>
    <cellStyle name="Normal 30 4 2 2 2 3 3 2 2 2" xfId="37866" xr:uid="{00000000-0005-0000-0000-0000BB8B0000}"/>
    <cellStyle name="Normal 30 4 2 2 2 3 3 2 3" xfId="37867" xr:uid="{00000000-0005-0000-0000-0000BC8B0000}"/>
    <cellStyle name="Normal 30 4 2 2 2 3 3 3" xfId="37868" xr:uid="{00000000-0005-0000-0000-0000BD8B0000}"/>
    <cellStyle name="Normal 30 4 2 2 2 3 3 3 2" xfId="37869" xr:uid="{00000000-0005-0000-0000-0000BE8B0000}"/>
    <cellStyle name="Normal 30 4 2 2 2 3 3 4" xfId="37870" xr:uid="{00000000-0005-0000-0000-0000BF8B0000}"/>
    <cellStyle name="Normal 30 4 2 2 2 3 4" xfId="37871" xr:uid="{00000000-0005-0000-0000-0000C08B0000}"/>
    <cellStyle name="Normal 30 4 2 2 2 3 4 2" xfId="37872" xr:uid="{00000000-0005-0000-0000-0000C18B0000}"/>
    <cellStyle name="Normal 30 4 2 2 2 3 4 2 2" xfId="37873" xr:uid="{00000000-0005-0000-0000-0000C28B0000}"/>
    <cellStyle name="Normal 30 4 2 2 2 3 4 3" xfId="37874" xr:uid="{00000000-0005-0000-0000-0000C38B0000}"/>
    <cellStyle name="Normal 30 4 2 2 2 3 5" xfId="37875" xr:uid="{00000000-0005-0000-0000-0000C48B0000}"/>
    <cellStyle name="Normal 30 4 2 2 2 3 5 2" xfId="37876" xr:uid="{00000000-0005-0000-0000-0000C58B0000}"/>
    <cellStyle name="Normal 30 4 2 2 2 3 6" xfId="37877" xr:uid="{00000000-0005-0000-0000-0000C68B0000}"/>
    <cellStyle name="Normal 30 4 2 2 2 4" xfId="37878" xr:uid="{00000000-0005-0000-0000-0000C78B0000}"/>
    <cellStyle name="Normal 30 4 2 2 2 4 2" xfId="37879" xr:uid="{00000000-0005-0000-0000-0000C88B0000}"/>
    <cellStyle name="Normal 30 4 2 2 2 4 2 2" xfId="37880" xr:uid="{00000000-0005-0000-0000-0000C98B0000}"/>
    <cellStyle name="Normal 30 4 2 2 2 4 2 2 2" xfId="37881" xr:uid="{00000000-0005-0000-0000-0000CA8B0000}"/>
    <cellStyle name="Normal 30 4 2 2 2 4 2 3" xfId="37882" xr:uid="{00000000-0005-0000-0000-0000CB8B0000}"/>
    <cellStyle name="Normal 30 4 2 2 2 4 3" xfId="37883" xr:uid="{00000000-0005-0000-0000-0000CC8B0000}"/>
    <cellStyle name="Normal 30 4 2 2 2 4 3 2" xfId="37884" xr:uid="{00000000-0005-0000-0000-0000CD8B0000}"/>
    <cellStyle name="Normal 30 4 2 2 2 4 4" xfId="37885" xr:uid="{00000000-0005-0000-0000-0000CE8B0000}"/>
    <cellStyle name="Normal 30 4 2 2 2 5" xfId="37886" xr:uid="{00000000-0005-0000-0000-0000CF8B0000}"/>
    <cellStyle name="Normal 30 4 2 2 2 5 2" xfId="37887" xr:uid="{00000000-0005-0000-0000-0000D08B0000}"/>
    <cellStyle name="Normal 30 4 2 2 2 5 2 2" xfId="37888" xr:uid="{00000000-0005-0000-0000-0000D18B0000}"/>
    <cellStyle name="Normal 30 4 2 2 2 5 2 2 2" xfId="37889" xr:uid="{00000000-0005-0000-0000-0000D28B0000}"/>
    <cellStyle name="Normal 30 4 2 2 2 5 2 3" xfId="37890" xr:uid="{00000000-0005-0000-0000-0000D38B0000}"/>
    <cellStyle name="Normal 30 4 2 2 2 5 3" xfId="37891" xr:uid="{00000000-0005-0000-0000-0000D48B0000}"/>
    <cellStyle name="Normal 30 4 2 2 2 5 3 2" xfId="37892" xr:uid="{00000000-0005-0000-0000-0000D58B0000}"/>
    <cellStyle name="Normal 30 4 2 2 2 5 4" xfId="37893" xr:uid="{00000000-0005-0000-0000-0000D68B0000}"/>
    <cellStyle name="Normal 30 4 2 2 2 6" xfId="37894" xr:uid="{00000000-0005-0000-0000-0000D78B0000}"/>
    <cellStyle name="Normal 30 4 2 2 2 6 2" xfId="37895" xr:uid="{00000000-0005-0000-0000-0000D88B0000}"/>
    <cellStyle name="Normal 30 4 2 2 2 6 2 2" xfId="37896" xr:uid="{00000000-0005-0000-0000-0000D98B0000}"/>
    <cellStyle name="Normal 30 4 2 2 2 6 3" xfId="37897" xr:uid="{00000000-0005-0000-0000-0000DA8B0000}"/>
    <cellStyle name="Normal 30 4 2 2 2 7" xfId="37898" xr:uid="{00000000-0005-0000-0000-0000DB8B0000}"/>
    <cellStyle name="Normal 30 4 2 2 2 7 2" xfId="37899" xr:uid="{00000000-0005-0000-0000-0000DC8B0000}"/>
    <cellStyle name="Normal 30 4 2 2 2 8" xfId="37900" xr:uid="{00000000-0005-0000-0000-0000DD8B0000}"/>
    <cellStyle name="Normal 30 4 2 2 3" xfId="37901" xr:uid="{00000000-0005-0000-0000-0000DE8B0000}"/>
    <cellStyle name="Normal 30 4 2 2 3 2" xfId="37902" xr:uid="{00000000-0005-0000-0000-0000DF8B0000}"/>
    <cellStyle name="Normal 30 4 2 2 3 2 2" xfId="37903" xr:uid="{00000000-0005-0000-0000-0000E08B0000}"/>
    <cellStyle name="Normal 30 4 2 2 3 2 2 2" xfId="37904" xr:uid="{00000000-0005-0000-0000-0000E18B0000}"/>
    <cellStyle name="Normal 30 4 2 2 3 2 2 2 2" xfId="37905" xr:uid="{00000000-0005-0000-0000-0000E28B0000}"/>
    <cellStyle name="Normal 30 4 2 2 3 2 2 2 2 2" xfId="37906" xr:uid="{00000000-0005-0000-0000-0000E38B0000}"/>
    <cellStyle name="Normal 30 4 2 2 3 2 2 2 3" xfId="37907" xr:uid="{00000000-0005-0000-0000-0000E48B0000}"/>
    <cellStyle name="Normal 30 4 2 2 3 2 2 3" xfId="37908" xr:uid="{00000000-0005-0000-0000-0000E58B0000}"/>
    <cellStyle name="Normal 30 4 2 2 3 2 2 3 2" xfId="37909" xr:uid="{00000000-0005-0000-0000-0000E68B0000}"/>
    <cellStyle name="Normal 30 4 2 2 3 2 2 4" xfId="37910" xr:uid="{00000000-0005-0000-0000-0000E78B0000}"/>
    <cellStyle name="Normal 30 4 2 2 3 2 3" xfId="37911" xr:uid="{00000000-0005-0000-0000-0000E88B0000}"/>
    <cellStyle name="Normal 30 4 2 2 3 2 3 2" xfId="37912" xr:uid="{00000000-0005-0000-0000-0000E98B0000}"/>
    <cellStyle name="Normal 30 4 2 2 3 2 3 2 2" xfId="37913" xr:uid="{00000000-0005-0000-0000-0000EA8B0000}"/>
    <cellStyle name="Normal 30 4 2 2 3 2 3 2 2 2" xfId="37914" xr:uid="{00000000-0005-0000-0000-0000EB8B0000}"/>
    <cellStyle name="Normal 30 4 2 2 3 2 3 2 3" xfId="37915" xr:uid="{00000000-0005-0000-0000-0000EC8B0000}"/>
    <cellStyle name="Normal 30 4 2 2 3 2 3 3" xfId="37916" xr:uid="{00000000-0005-0000-0000-0000ED8B0000}"/>
    <cellStyle name="Normal 30 4 2 2 3 2 3 3 2" xfId="37917" xr:uid="{00000000-0005-0000-0000-0000EE8B0000}"/>
    <cellStyle name="Normal 30 4 2 2 3 2 3 4" xfId="37918" xr:uid="{00000000-0005-0000-0000-0000EF8B0000}"/>
    <cellStyle name="Normal 30 4 2 2 3 2 4" xfId="37919" xr:uid="{00000000-0005-0000-0000-0000F08B0000}"/>
    <cellStyle name="Normal 30 4 2 2 3 2 4 2" xfId="37920" xr:uid="{00000000-0005-0000-0000-0000F18B0000}"/>
    <cellStyle name="Normal 30 4 2 2 3 2 4 2 2" xfId="37921" xr:uid="{00000000-0005-0000-0000-0000F28B0000}"/>
    <cellStyle name="Normal 30 4 2 2 3 2 4 3" xfId="37922" xr:uid="{00000000-0005-0000-0000-0000F38B0000}"/>
    <cellStyle name="Normal 30 4 2 2 3 2 5" xfId="37923" xr:uid="{00000000-0005-0000-0000-0000F48B0000}"/>
    <cellStyle name="Normal 30 4 2 2 3 2 5 2" xfId="37924" xr:uid="{00000000-0005-0000-0000-0000F58B0000}"/>
    <cellStyle name="Normal 30 4 2 2 3 2 6" xfId="37925" xr:uid="{00000000-0005-0000-0000-0000F68B0000}"/>
    <cellStyle name="Normal 30 4 2 2 3 3" xfId="37926" xr:uid="{00000000-0005-0000-0000-0000F78B0000}"/>
    <cellStyle name="Normal 30 4 2 2 3 3 2" xfId="37927" xr:uid="{00000000-0005-0000-0000-0000F88B0000}"/>
    <cellStyle name="Normal 30 4 2 2 3 3 2 2" xfId="37928" xr:uid="{00000000-0005-0000-0000-0000F98B0000}"/>
    <cellStyle name="Normal 30 4 2 2 3 3 2 2 2" xfId="37929" xr:uid="{00000000-0005-0000-0000-0000FA8B0000}"/>
    <cellStyle name="Normal 30 4 2 2 3 3 2 3" xfId="37930" xr:uid="{00000000-0005-0000-0000-0000FB8B0000}"/>
    <cellStyle name="Normal 30 4 2 2 3 3 3" xfId="37931" xr:uid="{00000000-0005-0000-0000-0000FC8B0000}"/>
    <cellStyle name="Normal 30 4 2 2 3 3 3 2" xfId="37932" xr:uid="{00000000-0005-0000-0000-0000FD8B0000}"/>
    <cellStyle name="Normal 30 4 2 2 3 3 4" xfId="37933" xr:uid="{00000000-0005-0000-0000-0000FE8B0000}"/>
    <cellStyle name="Normal 30 4 2 2 3 4" xfId="37934" xr:uid="{00000000-0005-0000-0000-0000FF8B0000}"/>
    <cellStyle name="Normal 30 4 2 2 3 4 2" xfId="37935" xr:uid="{00000000-0005-0000-0000-0000008C0000}"/>
    <cellStyle name="Normal 30 4 2 2 3 4 2 2" xfId="37936" xr:uid="{00000000-0005-0000-0000-0000018C0000}"/>
    <cellStyle name="Normal 30 4 2 2 3 4 2 2 2" xfId="37937" xr:uid="{00000000-0005-0000-0000-0000028C0000}"/>
    <cellStyle name="Normal 30 4 2 2 3 4 2 3" xfId="37938" xr:uid="{00000000-0005-0000-0000-0000038C0000}"/>
    <cellStyle name="Normal 30 4 2 2 3 4 3" xfId="37939" xr:uid="{00000000-0005-0000-0000-0000048C0000}"/>
    <cellStyle name="Normal 30 4 2 2 3 4 3 2" xfId="37940" xr:uid="{00000000-0005-0000-0000-0000058C0000}"/>
    <cellStyle name="Normal 30 4 2 2 3 4 4" xfId="37941" xr:uid="{00000000-0005-0000-0000-0000068C0000}"/>
    <cellStyle name="Normal 30 4 2 2 3 5" xfId="37942" xr:uid="{00000000-0005-0000-0000-0000078C0000}"/>
    <cellStyle name="Normal 30 4 2 2 3 5 2" xfId="37943" xr:uid="{00000000-0005-0000-0000-0000088C0000}"/>
    <cellStyle name="Normal 30 4 2 2 3 5 2 2" xfId="37944" xr:uid="{00000000-0005-0000-0000-0000098C0000}"/>
    <cellStyle name="Normal 30 4 2 2 3 5 3" xfId="37945" xr:uid="{00000000-0005-0000-0000-00000A8C0000}"/>
    <cellStyle name="Normal 30 4 2 2 3 6" xfId="37946" xr:uid="{00000000-0005-0000-0000-00000B8C0000}"/>
    <cellStyle name="Normal 30 4 2 2 3 6 2" xfId="37947" xr:uid="{00000000-0005-0000-0000-00000C8C0000}"/>
    <cellStyle name="Normal 30 4 2 2 3 7" xfId="37948" xr:uid="{00000000-0005-0000-0000-00000D8C0000}"/>
    <cellStyle name="Normal 30 4 2 2 4" xfId="37949" xr:uid="{00000000-0005-0000-0000-00000E8C0000}"/>
    <cellStyle name="Normal 30 4 2 2 4 2" xfId="37950" xr:uid="{00000000-0005-0000-0000-00000F8C0000}"/>
    <cellStyle name="Normal 30 4 2 2 4 2 2" xfId="37951" xr:uid="{00000000-0005-0000-0000-0000108C0000}"/>
    <cellStyle name="Normal 30 4 2 2 4 2 2 2" xfId="37952" xr:uid="{00000000-0005-0000-0000-0000118C0000}"/>
    <cellStyle name="Normal 30 4 2 2 4 2 2 2 2" xfId="37953" xr:uid="{00000000-0005-0000-0000-0000128C0000}"/>
    <cellStyle name="Normal 30 4 2 2 4 2 2 3" xfId="37954" xr:uid="{00000000-0005-0000-0000-0000138C0000}"/>
    <cellStyle name="Normal 30 4 2 2 4 2 3" xfId="37955" xr:uid="{00000000-0005-0000-0000-0000148C0000}"/>
    <cellStyle name="Normal 30 4 2 2 4 2 3 2" xfId="37956" xr:uid="{00000000-0005-0000-0000-0000158C0000}"/>
    <cellStyle name="Normal 30 4 2 2 4 2 4" xfId="37957" xr:uid="{00000000-0005-0000-0000-0000168C0000}"/>
    <cellStyle name="Normal 30 4 2 2 4 3" xfId="37958" xr:uid="{00000000-0005-0000-0000-0000178C0000}"/>
    <cellStyle name="Normal 30 4 2 2 4 3 2" xfId="37959" xr:uid="{00000000-0005-0000-0000-0000188C0000}"/>
    <cellStyle name="Normal 30 4 2 2 4 3 2 2" xfId="37960" xr:uid="{00000000-0005-0000-0000-0000198C0000}"/>
    <cellStyle name="Normal 30 4 2 2 4 3 2 2 2" xfId="37961" xr:uid="{00000000-0005-0000-0000-00001A8C0000}"/>
    <cellStyle name="Normal 30 4 2 2 4 3 2 3" xfId="37962" xr:uid="{00000000-0005-0000-0000-00001B8C0000}"/>
    <cellStyle name="Normal 30 4 2 2 4 3 3" xfId="37963" xr:uid="{00000000-0005-0000-0000-00001C8C0000}"/>
    <cellStyle name="Normal 30 4 2 2 4 3 3 2" xfId="37964" xr:uid="{00000000-0005-0000-0000-00001D8C0000}"/>
    <cellStyle name="Normal 30 4 2 2 4 3 4" xfId="37965" xr:uid="{00000000-0005-0000-0000-00001E8C0000}"/>
    <cellStyle name="Normal 30 4 2 2 4 4" xfId="37966" xr:uid="{00000000-0005-0000-0000-00001F8C0000}"/>
    <cellStyle name="Normal 30 4 2 2 4 4 2" xfId="37967" xr:uid="{00000000-0005-0000-0000-0000208C0000}"/>
    <cellStyle name="Normal 30 4 2 2 4 4 2 2" xfId="37968" xr:uid="{00000000-0005-0000-0000-0000218C0000}"/>
    <cellStyle name="Normal 30 4 2 2 4 4 3" xfId="37969" xr:uid="{00000000-0005-0000-0000-0000228C0000}"/>
    <cellStyle name="Normal 30 4 2 2 4 5" xfId="37970" xr:uid="{00000000-0005-0000-0000-0000238C0000}"/>
    <cellStyle name="Normal 30 4 2 2 4 5 2" xfId="37971" xr:uid="{00000000-0005-0000-0000-0000248C0000}"/>
    <cellStyle name="Normal 30 4 2 2 4 6" xfId="37972" xr:uid="{00000000-0005-0000-0000-0000258C0000}"/>
    <cellStyle name="Normal 30 4 2 2 5" xfId="37973" xr:uid="{00000000-0005-0000-0000-0000268C0000}"/>
    <cellStyle name="Normal 30 4 2 2 5 2" xfId="37974" xr:uid="{00000000-0005-0000-0000-0000278C0000}"/>
    <cellStyle name="Normal 30 4 2 2 5 2 2" xfId="37975" xr:uid="{00000000-0005-0000-0000-0000288C0000}"/>
    <cellStyle name="Normal 30 4 2 2 5 2 2 2" xfId="37976" xr:uid="{00000000-0005-0000-0000-0000298C0000}"/>
    <cellStyle name="Normal 30 4 2 2 5 2 3" xfId="37977" xr:uid="{00000000-0005-0000-0000-00002A8C0000}"/>
    <cellStyle name="Normal 30 4 2 2 5 3" xfId="37978" xr:uid="{00000000-0005-0000-0000-00002B8C0000}"/>
    <cellStyle name="Normal 30 4 2 2 5 3 2" xfId="37979" xr:uid="{00000000-0005-0000-0000-00002C8C0000}"/>
    <cellStyle name="Normal 30 4 2 2 5 4" xfId="37980" xr:uid="{00000000-0005-0000-0000-00002D8C0000}"/>
    <cellStyle name="Normal 30 4 2 2 6" xfId="37981" xr:uid="{00000000-0005-0000-0000-00002E8C0000}"/>
    <cellStyle name="Normal 30 4 2 2 6 2" xfId="37982" xr:uid="{00000000-0005-0000-0000-00002F8C0000}"/>
    <cellStyle name="Normal 30 4 2 2 6 2 2" xfId="37983" xr:uid="{00000000-0005-0000-0000-0000308C0000}"/>
    <cellStyle name="Normal 30 4 2 2 6 2 2 2" xfId="37984" xr:uid="{00000000-0005-0000-0000-0000318C0000}"/>
    <cellStyle name="Normal 30 4 2 2 6 2 3" xfId="37985" xr:uid="{00000000-0005-0000-0000-0000328C0000}"/>
    <cellStyle name="Normal 30 4 2 2 6 3" xfId="37986" xr:uid="{00000000-0005-0000-0000-0000338C0000}"/>
    <cellStyle name="Normal 30 4 2 2 6 3 2" xfId="37987" xr:uid="{00000000-0005-0000-0000-0000348C0000}"/>
    <cellStyle name="Normal 30 4 2 2 6 4" xfId="37988" xr:uid="{00000000-0005-0000-0000-0000358C0000}"/>
    <cellStyle name="Normal 30 4 2 2 7" xfId="37989" xr:uid="{00000000-0005-0000-0000-0000368C0000}"/>
    <cellStyle name="Normal 30 4 2 2 7 2" xfId="37990" xr:uid="{00000000-0005-0000-0000-0000378C0000}"/>
    <cellStyle name="Normal 30 4 2 2 7 2 2" xfId="37991" xr:uid="{00000000-0005-0000-0000-0000388C0000}"/>
    <cellStyle name="Normal 30 4 2 2 7 3" xfId="37992" xr:uid="{00000000-0005-0000-0000-0000398C0000}"/>
    <cellStyle name="Normal 30 4 2 2 8" xfId="37993" xr:uid="{00000000-0005-0000-0000-00003A8C0000}"/>
    <cellStyle name="Normal 30 4 2 2 8 2" xfId="37994" xr:uid="{00000000-0005-0000-0000-00003B8C0000}"/>
    <cellStyle name="Normal 30 4 2 2 9" xfId="37995" xr:uid="{00000000-0005-0000-0000-00003C8C0000}"/>
    <cellStyle name="Normal 30 4 2 2 9 2" xfId="37996" xr:uid="{00000000-0005-0000-0000-00003D8C0000}"/>
    <cellStyle name="Normal 30 4 2 3" xfId="37997" xr:uid="{00000000-0005-0000-0000-00003E8C0000}"/>
    <cellStyle name="Normal 30 4 2 3 2" xfId="37998" xr:uid="{00000000-0005-0000-0000-00003F8C0000}"/>
    <cellStyle name="Normal 30 4 2 3 2 2" xfId="37999" xr:uid="{00000000-0005-0000-0000-0000408C0000}"/>
    <cellStyle name="Normal 30 4 2 3 2 2 2" xfId="38000" xr:uid="{00000000-0005-0000-0000-0000418C0000}"/>
    <cellStyle name="Normal 30 4 2 3 2 2 2 2" xfId="38001" xr:uid="{00000000-0005-0000-0000-0000428C0000}"/>
    <cellStyle name="Normal 30 4 2 3 2 2 2 2 2" xfId="38002" xr:uid="{00000000-0005-0000-0000-0000438C0000}"/>
    <cellStyle name="Normal 30 4 2 3 2 2 2 2 2 2" xfId="38003" xr:uid="{00000000-0005-0000-0000-0000448C0000}"/>
    <cellStyle name="Normal 30 4 2 3 2 2 2 2 3" xfId="38004" xr:uid="{00000000-0005-0000-0000-0000458C0000}"/>
    <cellStyle name="Normal 30 4 2 3 2 2 2 3" xfId="38005" xr:uid="{00000000-0005-0000-0000-0000468C0000}"/>
    <cellStyle name="Normal 30 4 2 3 2 2 2 3 2" xfId="38006" xr:uid="{00000000-0005-0000-0000-0000478C0000}"/>
    <cellStyle name="Normal 30 4 2 3 2 2 2 4" xfId="38007" xr:uid="{00000000-0005-0000-0000-0000488C0000}"/>
    <cellStyle name="Normal 30 4 2 3 2 2 3" xfId="38008" xr:uid="{00000000-0005-0000-0000-0000498C0000}"/>
    <cellStyle name="Normal 30 4 2 3 2 2 3 2" xfId="38009" xr:uid="{00000000-0005-0000-0000-00004A8C0000}"/>
    <cellStyle name="Normal 30 4 2 3 2 2 3 2 2" xfId="38010" xr:uid="{00000000-0005-0000-0000-00004B8C0000}"/>
    <cellStyle name="Normal 30 4 2 3 2 2 3 2 2 2" xfId="38011" xr:uid="{00000000-0005-0000-0000-00004C8C0000}"/>
    <cellStyle name="Normal 30 4 2 3 2 2 3 2 3" xfId="38012" xr:uid="{00000000-0005-0000-0000-00004D8C0000}"/>
    <cellStyle name="Normal 30 4 2 3 2 2 3 3" xfId="38013" xr:uid="{00000000-0005-0000-0000-00004E8C0000}"/>
    <cellStyle name="Normal 30 4 2 3 2 2 3 3 2" xfId="38014" xr:uid="{00000000-0005-0000-0000-00004F8C0000}"/>
    <cellStyle name="Normal 30 4 2 3 2 2 3 4" xfId="38015" xr:uid="{00000000-0005-0000-0000-0000508C0000}"/>
    <cellStyle name="Normal 30 4 2 3 2 2 4" xfId="38016" xr:uid="{00000000-0005-0000-0000-0000518C0000}"/>
    <cellStyle name="Normal 30 4 2 3 2 2 4 2" xfId="38017" xr:uid="{00000000-0005-0000-0000-0000528C0000}"/>
    <cellStyle name="Normal 30 4 2 3 2 2 4 2 2" xfId="38018" xr:uid="{00000000-0005-0000-0000-0000538C0000}"/>
    <cellStyle name="Normal 30 4 2 3 2 2 4 3" xfId="38019" xr:uid="{00000000-0005-0000-0000-0000548C0000}"/>
    <cellStyle name="Normal 30 4 2 3 2 2 5" xfId="38020" xr:uid="{00000000-0005-0000-0000-0000558C0000}"/>
    <cellStyle name="Normal 30 4 2 3 2 2 5 2" xfId="38021" xr:uid="{00000000-0005-0000-0000-0000568C0000}"/>
    <cellStyle name="Normal 30 4 2 3 2 2 6" xfId="38022" xr:uid="{00000000-0005-0000-0000-0000578C0000}"/>
    <cellStyle name="Normal 30 4 2 3 2 3" xfId="38023" xr:uid="{00000000-0005-0000-0000-0000588C0000}"/>
    <cellStyle name="Normal 30 4 2 3 2 3 2" xfId="38024" xr:uid="{00000000-0005-0000-0000-0000598C0000}"/>
    <cellStyle name="Normal 30 4 2 3 2 3 2 2" xfId="38025" xr:uid="{00000000-0005-0000-0000-00005A8C0000}"/>
    <cellStyle name="Normal 30 4 2 3 2 3 2 2 2" xfId="38026" xr:uid="{00000000-0005-0000-0000-00005B8C0000}"/>
    <cellStyle name="Normal 30 4 2 3 2 3 2 3" xfId="38027" xr:uid="{00000000-0005-0000-0000-00005C8C0000}"/>
    <cellStyle name="Normal 30 4 2 3 2 3 3" xfId="38028" xr:uid="{00000000-0005-0000-0000-00005D8C0000}"/>
    <cellStyle name="Normal 30 4 2 3 2 3 3 2" xfId="38029" xr:uid="{00000000-0005-0000-0000-00005E8C0000}"/>
    <cellStyle name="Normal 30 4 2 3 2 3 4" xfId="38030" xr:uid="{00000000-0005-0000-0000-00005F8C0000}"/>
    <cellStyle name="Normal 30 4 2 3 2 4" xfId="38031" xr:uid="{00000000-0005-0000-0000-0000608C0000}"/>
    <cellStyle name="Normal 30 4 2 3 2 4 2" xfId="38032" xr:uid="{00000000-0005-0000-0000-0000618C0000}"/>
    <cellStyle name="Normal 30 4 2 3 2 4 2 2" xfId="38033" xr:uid="{00000000-0005-0000-0000-0000628C0000}"/>
    <cellStyle name="Normal 30 4 2 3 2 4 2 2 2" xfId="38034" xr:uid="{00000000-0005-0000-0000-0000638C0000}"/>
    <cellStyle name="Normal 30 4 2 3 2 4 2 3" xfId="38035" xr:uid="{00000000-0005-0000-0000-0000648C0000}"/>
    <cellStyle name="Normal 30 4 2 3 2 4 3" xfId="38036" xr:uid="{00000000-0005-0000-0000-0000658C0000}"/>
    <cellStyle name="Normal 30 4 2 3 2 4 3 2" xfId="38037" xr:uid="{00000000-0005-0000-0000-0000668C0000}"/>
    <cellStyle name="Normal 30 4 2 3 2 4 4" xfId="38038" xr:uid="{00000000-0005-0000-0000-0000678C0000}"/>
    <cellStyle name="Normal 30 4 2 3 2 5" xfId="38039" xr:uid="{00000000-0005-0000-0000-0000688C0000}"/>
    <cellStyle name="Normal 30 4 2 3 2 5 2" xfId="38040" xr:uid="{00000000-0005-0000-0000-0000698C0000}"/>
    <cellStyle name="Normal 30 4 2 3 2 5 2 2" xfId="38041" xr:uid="{00000000-0005-0000-0000-00006A8C0000}"/>
    <cellStyle name="Normal 30 4 2 3 2 5 3" xfId="38042" xr:uid="{00000000-0005-0000-0000-00006B8C0000}"/>
    <cellStyle name="Normal 30 4 2 3 2 6" xfId="38043" xr:uid="{00000000-0005-0000-0000-00006C8C0000}"/>
    <cellStyle name="Normal 30 4 2 3 2 6 2" xfId="38044" xr:uid="{00000000-0005-0000-0000-00006D8C0000}"/>
    <cellStyle name="Normal 30 4 2 3 2 7" xfId="38045" xr:uid="{00000000-0005-0000-0000-00006E8C0000}"/>
    <cellStyle name="Normal 30 4 2 3 3" xfId="38046" xr:uid="{00000000-0005-0000-0000-00006F8C0000}"/>
    <cellStyle name="Normal 30 4 2 3 3 2" xfId="38047" xr:uid="{00000000-0005-0000-0000-0000708C0000}"/>
    <cellStyle name="Normal 30 4 2 3 3 2 2" xfId="38048" xr:uid="{00000000-0005-0000-0000-0000718C0000}"/>
    <cellStyle name="Normal 30 4 2 3 3 2 2 2" xfId="38049" xr:uid="{00000000-0005-0000-0000-0000728C0000}"/>
    <cellStyle name="Normal 30 4 2 3 3 2 2 2 2" xfId="38050" xr:uid="{00000000-0005-0000-0000-0000738C0000}"/>
    <cellStyle name="Normal 30 4 2 3 3 2 2 3" xfId="38051" xr:uid="{00000000-0005-0000-0000-0000748C0000}"/>
    <cellStyle name="Normal 30 4 2 3 3 2 3" xfId="38052" xr:uid="{00000000-0005-0000-0000-0000758C0000}"/>
    <cellStyle name="Normal 30 4 2 3 3 2 3 2" xfId="38053" xr:uid="{00000000-0005-0000-0000-0000768C0000}"/>
    <cellStyle name="Normal 30 4 2 3 3 2 4" xfId="38054" xr:uid="{00000000-0005-0000-0000-0000778C0000}"/>
    <cellStyle name="Normal 30 4 2 3 3 3" xfId="38055" xr:uid="{00000000-0005-0000-0000-0000788C0000}"/>
    <cellStyle name="Normal 30 4 2 3 3 3 2" xfId="38056" xr:uid="{00000000-0005-0000-0000-0000798C0000}"/>
    <cellStyle name="Normal 30 4 2 3 3 3 2 2" xfId="38057" xr:uid="{00000000-0005-0000-0000-00007A8C0000}"/>
    <cellStyle name="Normal 30 4 2 3 3 3 2 2 2" xfId="38058" xr:uid="{00000000-0005-0000-0000-00007B8C0000}"/>
    <cellStyle name="Normal 30 4 2 3 3 3 2 3" xfId="38059" xr:uid="{00000000-0005-0000-0000-00007C8C0000}"/>
    <cellStyle name="Normal 30 4 2 3 3 3 3" xfId="38060" xr:uid="{00000000-0005-0000-0000-00007D8C0000}"/>
    <cellStyle name="Normal 30 4 2 3 3 3 3 2" xfId="38061" xr:uid="{00000000-0005-0000-0000-00007E8C0000}"/>
    <cellStyle name="Normal 30 4 2 3 3 3 4" xfId="38062" xr:uid="{00000000-0005-0000-0000-00007F8C0000}"/>
    <cellStyle name="Normal 30 4 2 3 3 4" xfId="38063" xr:uid="{00000000-0005-0000-0000-0000808C0000}"/>
    <cellStyle name="Normal 30 4 2 3 3 4 2" xfId="38064" xr:uid="{00000000-0005-0000-0000-0000818C0000}"/>
    <cellStyle name="Normal 30 4 2 3 3 4 2 2" xfId="38065" xr:uid="{00000000-0005-0000-0000-0000828C0000}"/>
    <cellStyle name="Normal 30 4 2 3 3 4 3" xfId="38066" xr:uid="{00000000-0005-0000-0000-0000838C0000}"/>
    <cellStyle name="Normal 30 4 2 3 3 5" xfId="38067" xr:uid="{00000000-0005-0000-0000-0000848C0000}"/>
    <cellStyle name="Normal 30 4 2 3 3 5 2" xfId="38068" xr:uid="{00000000-0005-0000-0000-0000858C0000}"/>
    <cellStyle name="Normal 30 4 2 3 3 6" xfId="38069" xr:uid="{00000000-0005-0000-0000-0000868C0000}"/>
    <cellStyle name="Normal 30 4 2 3 4" xfId="38070" xr:uid="{00000000-0005-0000-0000-0000878C0000}"/>
    <cellStyle name="Normal 30 4 2 3 4 2" xfId="38071" xr:uid="{00000000-0005-0000-0000-0000888C0000}"/>
    <cellStyle name="Normal 30 4 2 3 4 2 2" xfId="38072" xr:uid="{00000000-0005-0000-0000-0000898C0000}"/>
    <cellStyle name="Normal 30 4 2 3 4 2 2 2" xfId="38073" xr:uid="{00000000-0005-0000-0000-00008A8C0000}"/>
    <cellStyle name="Normal 30 4 2 3 4 2 3" xfId="38074" xr:uid="{00000000-0005-0000-0000-00008B8C0000}"/>
    <cellStyle name="Normal 30 4 2 3 4 3" xfId="38075" xr:uid="{00000000-0005-0000-0000-00008C8C0000}"/>
    <cellStyle name="Normal 30 4 2 3 4 3 2" xfId="38076" xr:uid="{00000000-0005-0000-0000-00008D8C0000}"/>
    <cellStyle name="Normal 30 4 2 3 4 4" xfId="38077" xr:uid="{00000000-0005-0000-0000-00008E8C0000}"/>
    <cellStyle name="Normal 30 4 2 3 5" xfId="38078" xr:uid="{00000000-0005-0000-0000-00008F8C0000}"/>
    <cellStyle name="Normal 30 4 2 3 5 2" xfId="38079" xr:uid="{00000000-0005-0000-0000-0000908C0000}"/>
    <cellStyle name="Normal 30 4 2 3 5 2 2" xfId="38080" xr:uid="{00000000-0005-0000-0000-0000918C0000}"/>
    <cellStyle name="Normal 30 4 2 3 5 2 2 2" xfId="38081" xr:uid="{00000000-0005-0000-0000-0000928C0000}"/>
    <cellStyle name="Normal 30 4 2 3 5 2 3" xfId="38082" xr:uid="{00000000-0005-0000-0000-0000938C0000}"/>
    <cellStyle name="Normal 30 4 2 3 5 3" xfId="38083" xr:uid="{00000000-0005-0000-0000-0000948C0000}"/>
    <cellStyle name="Normal 30 4 2 3 5 3 2" xfId="38084" xr:uid="{00000000-0005-0000-0000-0000958C0000}"/>
    <cellStyle name="Normal 30 4 2 3 5 4" xfId="38085" xr:uid="{00000000-0005-0000-0000-0000968C0000}"/>
    <cellStyle name="Normal 30 4 2 3 6" xfId="38086" xr:uid="{00000000-0005-0000-0000-0000978C0000}"/>
    <cellStyle name="Normal 30 4 2 3 6 2" xfId="38087" xr:uid="{00000000-0005-0000-0000-0000988C0000}"/>
    <cellStyle name="Normal 30 4 2 3 6 2 2" xfId="38088" xr:uid="{00000000-0005-0000-0000-0000998C0000}"/>
    <cellStyle name="Normal 30 4 2 3 6 3" xfId="38089" xr:uid="{00000000-0005-0000-0000-00009A8C0000}"/>
    <cellStyle name="Normal 30 4 2 3 7" xfId="38090" xr:uid="{00000000-0005-0000-0000-00009B8C0000}"/>
    <cellStyle name="Normal 30 4 2 3 7 2" xfId="38091" xr:uid="{00000000-0005-0000-0000-00009C8C0000}"/>
    <cellStyle name="Normal 30 4 2 3 8" xfId="38092" xr:uid="{00000000-0005-0000-0000-00009D8C0000}"/>
    <cellStyle name="Normal 30 4 2 4" xfId="38093" xr:uid="{00000000-0005-0000-0000-00009E8C0000}"/>
    <cellStyle name="Normal 30 4 2 4 2" xfId="38094" xr:uid="{00000000-0005-0000-0000-00009F8C0000}"/>
    <cellStyle name="Normal 30 4 2 4 2 2" xfId="38095" xr:uid="{00000000-0005-0000-0000-0000A08C0000}"/>
    <cellStyle name="Normal 30 4 2 4 2 2 2" xfId="38096" xr:uid="{00000000-0005-0000-0000-0000A18C0000}"/>
    <cellStyle name="Normal 30 4 2 4 2 2 2 2" xfId="38097" xr:uid="{00000000-0005-0000-0000-0000A28C0000}"/>
    <cellStyle name="Normal 30 4 2 4 2 2 2 2 2" xfId="38098" xr:uid="{00000000-0005-0000-0000-0000A38C0000}"/>
    <cellStyle name="Normal 30 4 2 4 2 2 2 3" xfId="38099" xr:uid="{00000000-0005-0000-0000-0000A48C0000}"/>
    <cellStyle name="Normal 30 4 2 4 2 2 3" xfId="38100" xr:uid="{00000000-0005-0000-0000-0000A58C0000}"/>
    <cellStyle name="Normal 30 4 2 4 2 2 3 2" xfId="38101" xr:uid="{00000000-0005-0000-0000-0000A68C0000}"/>
    <cellStyle name="Normal 30 4 2 4 2 2 4" xfId="38102" xr:uid="{00000000-0005-0000-0000-0000A78C0000}"/>
    <cellStyle name="Normal 30 4 2 4 2 3" xfId="38103" xr:uid="{00000000-0005-0000-0000-0000A88C0000}"/>
    <cellStyle name="Normal 30 4 2 4 2 3 2" xfId="38104" xr:uid="{00000000-0005-0000-0000-0000A98C0000}"/>
    <cellStyle name="Normal 30 4 2 4 2 3 2 2" xfId="38105" xr:uid="{00000000-0005-0000-0000-0000AA8C0000}"/>
    <cellStyle name="Normal 30 4 2 4 2 3 2 2 2" xfId="38106" xr:uid="{00000000-0005-0000-0000-0000AB8C0000}"/>
    <cellStyle name="Normal 30 4 2 4 2 3 2 3" xfId="38107" xr:uid="{00000000-0005-0000-0000-0000AC8C0000}"/>
    <cellStyle name="Normal 30 4 2 4 2 3 3" xfId="38108" xr:uid="{00000000-0005-0000-0000-0000AD8C0000}"/>
    <cellStyle name="Normal 30 4 2 4 2 3 3 2" xfId="38109" xr:uid="{00000000-0005-0000-0000-0000AE8C0000}"/>
    <cellStyle name="Normal 30 4 2 4 2 3 4" xfId="38110" xr:uid="{00000000-0005-0000-0000-0000AF8C0000}"/>
    <cellStyle name="Normal 30 4 2 4 2 4" xfId="38111" xr:uid="{00000000-0005-0000-0000-0000B08C0000}"/>
    <cellStyle name="Normal 30 4 2 4 2 4 2" xfId="38112" xr:uid="{00000000-0005-0000-0000-0000B18C0000}"/>
    <cellStyle name="Normal 30 4 2 4 2 4 2 2" xfId="38113" xr:uid="{00000000-0005-0000-0000-0000B28C0000}"/>
    <cellStyle name="Normal 30 4 2 4 2 4 3" xfId="38114" xr:uid="{00000000-0005-0000-0000-0000B38C0000}"/>
    <cellStyle name="Normal 30 4 2 4 2 5" xfId="38115" xr:uid="{00000000-0005-0000-0000-0000B48C0000}"/>
    <cellStyle name="Normal 30 4 2 4 2 5 2" xfId="38116" xr:uid="{00000000-0005-0000-0000-0000B58C0000}"/>
    <cellStyle name="Normal 30 4 2 4 2 6" xfId="38117" xr:uid="{00000000-0005-0000-0000-0000B68C0000}"/>
    <cellStyle name="Normal 30 4 2 4 3" xfId="38118" xr:uid="{00000000-0005-0000-0000-0000B78C0000}"/>
    <cellStyle name="Normal 30 4 2 4 3 2" xfId="38119" xr:uid="{00000000-0005-0000-0000-0000B88C0000}"/>
    <cellStyle name="Normal 30 4 2 4 3 2 2" xfId="38120" xr:uid="{00000000-0005-0000-0000-0000B98C0000}"/>
    <cellStyle name="Normal 30 4 2 4 3 2 2 2" xfId="38121" xr:uid="{00000000-0005-0000-0000-0000BA8C0000}"/>
    <cellStyle name="Normal 30 4 2 4 3 2 3" xfId="38122" xr:uid="{00000000-0005-0000-0000-0000BB8C0000}"/>
    <cellStyle name="Normal 30 4 2 4 3 3" xfId="38123" xr:uid="{00000000-0005-0000-0000-0000BC8C0000}"/>
    <cellStyle name="Normal 30 4 2 4 3 3 2" xfId="38124" xr:uid="{00000000-0005-0000-0000-0000BD8C0000}"/>
    <cellStyle name="Normal 30 4 2 4 3 4" xfId="38125" xr:uid="{00000000-0005-0000-0000-0000BE8C0000}"/>
    <cellStyle name="Normal 30 4 2 4 4" xfId="38126" xr:uid="{00000000-0005-0000-0000-0000BF8C0000}"/>
    <cellStyle name="Normal 30 4 2 4 4 2" xfId="38127" xr:uid="{00000000-0005-0000-0000-0000C08C0000}"/>
    <cellStyle name="Normal 30 4 2 4 4 2 2" xfId="38128" xr:uid="{00000000-0005-0000-0000-0000C18C0000}"/>
    <cellStyle name="Normal 30 4 2 4 4 2 2 2" xfId="38129" xr:uid="{00000000-0005-0000-0000-0000C28C0000}"/>
    <cellStyle name="Normal 30 4 2 4 4 2 3" xfId="38130" xr:uid="{00000000-0005-0000-0000-0000C38C0000}"/>
    <cellStyle name="Normal 30 4 2 4 4 3" xfId="38131" xr:uid="{00000000-0005-0000-0000-0000C48C0000}"/>
    <cellStyle name="Normal 30 4 2 4 4 3 2" xfId="38132" xr:uid="{00000000-0005-0000-0000-0000C58C0000}"/>
    <cellStyle name="Normal 30 4 2 4 4 4" xfId="38133" xr:uid="{00000000-0005-0000-0000-0000C68C0000}"/>
    <cellStyle name="Normal 30 4 2 4 5" xfId="38134" xr:uid="{00000000-0005-0000-0000-0000C78C0000}"/>
    <cellStyle name="Normal 30 4 2 4 5 2" xfId="38135" xr:uid="{00000000-0005-0000-0000-0000C88C0000}"/>
    <cellStyle name="Normal 30 4 2 4 5 2 2" xfId="38136" xr:uid="{00000000-0005-0000-0000-0000C98C0000}"/>
    <cellStyle name="Normal 30 4 2 4 5 3" xfId="38137" xr:uid="{00000000-0005-0000-0000-0000CA8C0000}"/>
    <cellStyle name="Normal 30 4 2 4 6" xfId="38138" xr:uid="{00000000-0005-0000-0000-0000CB8C0000}"/>
    <cellStyle name="Normal 30 4 2 4 6 2" xfId="38139" xr:uid="{00000000-0005-0000-0000-0000CC8C0000}"/>
    <cellStyle name="Normal 30 4 2 4 7" xfId="38140" xr:uid="{00000000-0005-0000-0000-0000CD8C0000}"/>
    <cellStyle name="Normal 30 4 2 5" xfId="38141" xr:uid="{00000000-0005-0000-0000-0000CE8C0000}"/>
    <cellStyle name="Normal 30 4 2 5 2" xfId="38142" xr:uid="{00000000-0005-0000-0000-0000CF8C0000}"/>
    <cellStyle name="Normal 30 4 2 5 2 2" xfId="38143" xr:uid="{00000000-0005-0000-0000-0000D08C0000}"/>
    <cellStyle name="Normal 30 4 2 5 2 2 2" xfId="38144" xr:uid="{00000000-0005-0000-0000-0000D18C0000}"/>
    <cellStyle name="Normal 30 4 2 5 2 2 2 2" xfId="38145" xr:uid="{00000000-0005-0000-0000-0000D28C0000}"/>
    <cellStyle name="Normal 30 4 2 5 2 2 3" xfId="38146" xr:uid="{00000000-0005-0000-0000-0000D38C0000}"/>
    <cellStyle name="Normal 30 4 2 5 2 3" xfId="38147" xr:uid="{00000000-0005-0000-0000-0000D48C0000}"/>
    <cellStyle name="Normal 30 4 2 5 2 3 2" xfId="38148" xr:uid="{00000000-0005-0000-0000-0000D58C0000}"/>
    <cellStyle name="Normal 30 4 2 5 2 4" xfId="38149" xr:uid="{00000000-0005-0000-0000-0000D68C0000}"/>
    <cellStyle name="Normal 30 4 2 5 3" xfId="38150" xr:uid="{00000000-0005-0000-0000-0000D78C0000}"/>
    <cellStyle name="Normal 30 4 2 5 3 2" xfId="38151" xr:uid="{00000000-0005-0000-0000-0000D88C0000}"/>
    <cellStyle name="Normal 30 4 2 5 3 2 2" xfId="38152" xr:uid="{00000000-0005-0000-0000-0000D98C0000}"/>
    <cellStyle name="Normal 30 4 2 5 3 2 2 2" xfId="38153" xr:uid="{00000000-0005-0000-0000-0000DA8C0000}"/>
    <cellStyle name="Normal 30 4 2 5 3 2 3" xfId="38154" xr:uid="{00000000-0005-0000-0000-0000DB8C0000}"/>
    <cellStyle name="Normal 30 4 2 5 3 3" xfId="38155" xr:uid="{00000000-0005-0000-0000-0000DC8C0000}"/>
    <cellStyle name="Normal 30 4 2 5 3 3 2" xfId="38156" xr:uid="{00000000-0005-0000-0000-0000DD8C0000}"/>
    <cellStyle name="Normal 30 4 2 5 3 4" xfId="38157" xr:uid="{00000000-0005-0000-0000-0000DE8C0000}"/>
    <cellStyle name="Normal 30 4 2 5 4" xfId="38158" xr:uid="{00000000-0005-0000-0000-0000DF8C0000}"/>
    <cellStyle name="Normal 30 4 2 5 4 2" xfId="38159" xr:uid="{00000000-0005-0000-0000-0000E08C0000}"/>
    <cellStyle name="Normal 30 4 2 5 4 2 2" xfId="38160" xr:uid="{00000000-0005-0000-0000-0000E18C0000}"/>
    <cellStyle name="Normal 30 4 2 5 4 3" xfId="38161" xr:uid="{00000000-0005-0000-0000-0000E28C0000}"/>
    <cellStyle name="Normal 30 4 2 5 5" xfId="38162" xr:uid="{00000000-0005-0000-0000-0000E38C0000}"/>
    <cellStyle name="Normal 30 4 2 5 5 2" xfId="38163" xr:uid="{00000000-0005-0000-0000-0000E48C0000}"/>
    <cellStyle name="Normal 30 4 2 5 6" xfId="38164" xr:uid="{00000000-0005-0000-0000-0000E58C0000}"/>
    <cellStyle name="Normal 30 4 2 6" xfId="38165" xr:uid="{00000000-0005-0000-0000-0000E68C0000}"/>
    <cellStyle name="Normal 30 4 2 6 2" xfId="38166" xr:uid="{00000000-0005-0000-0000-0000E78C0000}"/>
    <cellStyle name="Normal 30 4 2 6 2 2" xfId="38167" xr:uid="{00000000-0005-0000-0000-0000E88C0000}"/>
    <cellStyle name="Normal 30 4 2 6 2 2 2" xfId="38168" xr:uid="{00000000-0005-0000-0000-0000E98C0000}"/>
    <cellStyle name="Normal 30 4 2 6 2 3" xfId="38169" xr:uid="{00000000-0005-0000-0000-0000EA8C0000}"/>
    <cellStyle name="Normal 30 4 2 6 3" xfId="38170" xr:uid="{00000000-0005-0000-0000-0000EB8C0000}"/>
    <cellStyle name="Normal 30 4 2 6 3 2" xfId="38171" xr:uid="{00000000-0005-0000-0000-0000EC8C0000}"/>
    <cellStyle name="Normal 30 4 2 6 4" xfId="38172" xr:uid="{00000000-0005-0000-0000-0000ED8C0000}"/>
    <cellStyle name="Normal 30 4 2 7" xfId="38173" xr:uid="{00000000-0005-0000-0000-0000EE8C0000}"/>
    <cellStyle name="Normal 30 4 2 7 2" xfId="38174" xr:uid="{00000000-0005-0000-0000-0000EF8C0000}"/>
    <cellStyle name="Normal 30 4 2 7 2 2" xfId="38175" xr:uid="{00000000-0005-0000-0000-0000F08C0000}"/>
    <cellStyle name="Normal 30 4 2 7 2 2 2" xfId="38176" xr:uid="{00000000-0005-0000-0000-0000F18C0000}"/>
    <cellStyle name="Normal 30 4 2 7 2 3" xfId="38177" xr:uid="{00000000-0005-0000-0000-0000F28C0000}"/>
    <cellStyle name="Normal 30 4 2 7 3" xfId="38178" xr:uid="{00000000-0005-0000-0000-0000F38C0000}"/>
    <cellStyle name="Normal 30 4 2 7 3 2" xfId="38179" xr:uid="{00000000-0005-0000-0000-0000F48C0000}"/>
    <cellStyle name="Normal 30 4 2 7 4" xfId="38180" xr:uid="{00000000-0005-0000-0000-0000F58C0000}"/>
    <cellStyle name="Normal 30 4 2 8" xfId="38181" xr:uid="{00000000-0005-0000-0000-0000F68C0000}"/>
    <cellStyle name="Normal 30 4 2 8 2" xfId="38182" xr:uid="{00000000-0005-0000-0000-0000F78C0000}"/>
    <cellStyle name="Normal 30 4 2 8 2 2" xfId="38183" xr:uid="{00000000-0005-0000-0000-0000F88C0000}"/>
    <cellStyle name="Normal 30 4 2 8 3" xfId="38184" xr:uid="{00000000-0005-0000-0000-0000F98C0000}"/>
    <cellStyle name="Normal 30 4 2 9" xfId="38185" xr:uid="{00000000-0005-0000-0000-0000FA8C0000}"/>
    <cellStyle name="Normal 30 4 2 9 2" xfId="38186" xr:uid="{00000000-0005-0000-0000-0000FB8C0000}"/>
    <cellStyle name="Normal 30 4 3" xfId="38187" xr:uid="{00000000-0005-0000-0000-0000FC8C0000}"/>
    <cellStyle name="Normal 30 4 3 10" xfId="38188" xr:uid="{00000000-0005-0000-0000-0000FD8C0000}"/>
    <cellStyle name="Normal 30 4 3 2" xfId="38189" xr:uid="{00000000-0005-0000-0000-0000FE8C0000}"/>
    <cellStyle name="Normal 30 4 3 2 2" xfId="38190" xr:uid="{00000000-0005-0000-0000-0000FF8C0000}"/>
    <cellStyle name="Normal 30 4 3 2 2 2" xfId="38191" xr:uid="{00000000-0005-0000-0000-0000008D0000}"/>
    <cellStyle name="Normal 30 4 3 2 2 2 2" xfId="38192" xr:uid="{00000000-0005-0000-0000-0000018D0000}"/>
    <cellStyle name="Normal 30 4 3 2 2 2 2 2" xfId="38193" xr:uid="{00000000-0005-0000-0000-0000028D0000}"/>
    <cellStyle name="Normal 30 4 3 2 2 2 2 2 2" xfId="38194" xr:uid="{00000000-0005-0000-0000-0000038D0000}"/>
    <cellStyle name="Normal 30 4 3 2 2 2 2 2 2 2" xfId="38195" xr:uid="{00000000-0005-0000-0000-0000048D0000}"/>
    <cellStyle name="Normal 30 4 3 2 2 2 2 2 3" xfId="38196" xr:uid="{00000000-0005-0000-0000-0000058D0000}"/>
    <cellStyle name="Normal 30 4 3 2 2 2 2 3" xfId="38197" xr:uid="{00000000-0005-0000-0000-0000068D0000}"/>
    <cellStyle name="Normal 30 4 3 2 2 2 2 3 2" xfId="38198" xr:uid="{00000000-0005-0000-0000-0000078D0000}"/>
    <cellStyle name="Normal 30 4 3 2 2 2 2 4" xfId="38199" xr:uid="{00000000-0005-0000-0000-0000088D0000}"/>
    <cellStyle name="Normal 30 4 3 2 2 2 3" xfId="38200" xr:uid="{00000000-0005-0000-0000-0000098D0000}"/>
    <cellStyle name="Normal 30 4 3 2 2 2 3 2" xfId="38201" xr:uid="{00000000-0005-0000-0000-00000A8D0000}"/>
    <cellStyle name="Normal 30 4 3 2 2 2 3 2 2" xfId="38202" xr:uid="{00000000-0005-0000-0000-00000B8D0000}"/>
    <cellStyle name="Normal 30 4 3 2 2 2 3 2 2 2" xfId="38203" xr:uid="{00000000-0005-0000-0000-00000C8D0000}"/>
    <cellStyle name="Normal 30 4 3 2 2 2 3 2 3" xfId="38204" xr:uid="{00000000-0005-0000-0000-00000D8D0000}"/>
    <cellStyle name="Normal 30 4 3 2 2 2 3 3" xfId="38205" xr:uid="{00000000-0005-0000-0000-00000E8D0000}"/>
    <cellStyle name="Normal 30 4 3 2 2 2 3 3 2" xfId="38206" xr:uid="{00000000-0005-0000-0000-00000F8D0000}"/>
    <cellStyle name="Normal 30 4 3 2 2 2 3 4" xfId="38207" xr:uid="{00000000-0005-0000-0000-0000108D0000}"/>
    <cellStyle name="Normal 30 4 3 2 2 2 4" xfId="38208" xr:uid="{00000000-0005-0000-0000-0000118D0000}"/>
    <cellStyle name="Normal 30 4 3 2 2 2 4 2" xfId="38209" xr:uid="{00000000-0005-0000-0000-0000128D0000}"/>
    <cellStyle name="Normal 30 4 3 2 2 2 4 2 2" xfId="38210" xr:uid="{00000000-0005-0000-0000-0000138D0000}"/>
    <cellStyle name="Normal 30 4 3 2 2 2 4 3" xfId="38211" xr:uid="{00000000-0005-0000-0000-0000148D0000}"/>
    <cellStyle name="Normal 30 4 3 2 2 2 5" xfId="38212" xr:uid="{00000000-0005-0000-0000-0000158D0000}"/>
    <cellStyle name="Normal 30 4 3 2 2 2 5 2" xfId="38213" xr:uid="{00000000-0005-0000-0000-0000168D0000}"/>
    <cellStyle name="Normal 30 4 3 2 2 2 6" xfId="38214" xr:uid="{00000000-0005-0000-0000-0000178D0000}"/>
    <cellStyle name="Normal 30 4 3 2 2 3" xfId="38215" xr:uid="{00000000-0005-0000-0000-0000188D0000}"/>
    <cellStyle name="Normal 30 4 3 2 2 3 2" xfId="38216" xr:uid="{00000000-0005-0000-0000-0000198D0000}"/>
    <cellStyle name="Normal 30 4 3 2 2 3 2 2" xfId="38217" xr:uid="{00000000-0005-0000-0000-00001A8D0000}"/>
    <cellStyle name="Normal 30 4 3 2 2 3 2 2 2" xfId="38218" xr:uid="{00000000-0005-0000-0000-00001B8D0000}"/>
    <cellStyle name="Normal 30 4 3 2 2 3 2 3" xfId="38219" xr:uid="{00000000-0005-0000-0000-00001C8D0000}"/>
    <cellStyle name="Normal 30 4 3 2 2 3 3" xfId="38220" xr:uid="{00000000-0005-0000-0000-00001D8D0000}"/>
    <cellStyle name="Normal 30 4 3 2 2 3 3 2" xfId="38221" xr:uid="{00000000-0005-0000-0000-00001E8D0000}"/>
    <cellStyle name="Normal 30 4 3 2 2 3 4" xfId="38222" xr:uid="{00000000-0005-0000-0000-00001F8D0000}"/>
    <cellStyle name="Normal 30 4 3 2 2 4" xfId="38223" xr:uid="{00000000-0005-0000-0000-0000208D0000}"/>
    <cellStyle name="Normal 30 4 3 2 2 4 2" xfId="38224" xr:uid="{00000000-0005-0000-0000-0000218D0000}"/>
    <cellStyle name="Normal 30 4 3 2 2 4 2 2" xfId="38225" xr:uid="{00000000-0005-0000-0000-0000228D0000}"/>
    <cellStyle name="Normal 30 4 3 2 2 4 2 2 2" xfId="38226" xr:uid="{00000000-0005-0000-0000-0000238D0000}"/>
    <cellStyle name="Normal 30 4 3 2 2 4 2 3" xfId="38227" xr:uid="{00000000-0005-0000-0000-0000248D0000}"/>
    <cellStyle name="Normal 30 4 3 2 2 4 3" xfId="38228" xr:uid="{00000000-0005-0000-0000-0000258D0000}"/>
    <cellStyle name="Normal 30 4 3 2 2 4 3 2" xfId="38229" xr:uid="{00000000-0005-0000-0000-0000268D0000}"/>
    <cellStyle name="Normal 30 4 3 2 2 4 4" xfId="38230" xr:uid="{00000000-0005-0000-0000-0000278D0000}"/>
    <cellStyle name="Normal 30 4 3 2 2 5" xfId="38231" xr:uid="{00000000-0005-0000-0000-0000288D0000}"/>
    <cellStyle name="Normal 30 4 3 2 2 5 2" xfId="38232" xr:uid="{00000000-0005-0000-0000-0000298D0000}"/>
    <cellStyle name="Normal 30 4 3 2 2 5 2 2" xfId="38233" xr:uid="{00000000-0005-0000-0000-00002A8D0000}"/>
    <cellStyle name="Normal 30 4 3 2 2 5 3" xfId="38234" xr:uid="{00000000-0005-0000-0000-00002B8D0000}"/>
    <cellStyle name="Normal 30 4 3 2 2 6" xfId="38235" xr:uid="{00000000-0005-0000-0000-00002C8D0000}"/>
    <cellStyle name="Normal 30 4 3 2 2 6 2" xfId="38236" xr:uid="{00000000-0005-0000-0000-00002D8D0000}"/>
    <cellStyle name="Normal 30 4 3 2 2 7" xfId="38237" xr:uid="{00000000-0005-0000-0000-00002E8D0000}"/>
    <cellStyle name="Normal 30 4 3 2 3" xfId="38238" xr:uid="{00000000-0005-0000-0000-00002F8D0000}"/>
    <cellStyle name="Normal 30 4 3 2 3 2" xfId="38239" xr:uid="{00000000-0005-0000-0000-0000308D0000}"/>
    <cellStyle name="Normal 30 4 3 2 3 2 2" xfId="38240" xr:uid="{00000000-0005-0000-0000-0000318D0000}"/>
    <cellStyle name="Normal 30 4 3 2 3 2 2 2" xfId="38241" xr:uid="{00000000-0005-0000-0000-0000328D0000}"/>
    <cellStyle name="Normal 30 4 3 2 3 2 2 2 2" xfId="38242" xr:uid="{00000000-0005-0000-0000-0000338D0000}"/>
    <cellStyle name="Normal 30 4 3 2 3 2 2 3" xfId="38243" xr:uid="{00000000-0005-0000-0000-0000348D0000}"/>
    <cellStyle name="Normal 30 4 3 2 3 2 3" xfId="38244" xr:uid="{00000000-0005-0000-0000-0000358D0000}"/>
    <cellStyle name="Normal 30 4 3 2 3 2 3 2" xfId="38245" xr:uid="{00000000-0005-0000-0000-0000368D0000}"/>
    <cellStyle name="Normal 30 4 3 2 3 2 4" xfId="38246" xr:uid="{00000000-0005-0000-0000-0000378D0000}"/>
    <cellStyle name="Normal 30 4 3 2 3 3" xfId="38247" xr:uid="{00000000-0005-0000-0000-0000388D0000}"/>
    <cellStyle name="Normal 30 4 3 2 3 3 2" xfId="38248" xr:uid="{00000000-0005-0000-0000-0000398D0000}"/>
    <cellStyle name="Normal 30 4 3 2 3 3 2 2" xfId="38249" xr:uid="{00000000-0005-0000-0000-00003A8D0000}"/>
    <cellStyle name="Normal 30 4 3 2 3 3 2 2 2" xfId="38250" xr:uid="{00000000-0005-0000-0000-00003B8D0000}"/>
    <cellStyle name="Normal 30 4 3 2 3 3 2 3" xfId="38251" xr:uid="{00000000-0005-0000-0000-00003C8D0000}"/>
    <cellStyle name="Normal 30 4 3 2 3 3 3" xfId="38252" xr:uid="{00000000-0005-0000-0000-00003D8D0000}"/>
    <cellStyle name="Normal 30 4 3 2 3 3 3 2" xfId="38253" xr:uid="{00000000-0005-0000-0000-00003E8D0000}"/>
    <cellStyle name="Normal 30 4 3 2 3 3 4" xfId="38254" xr:uid="{00000000-0005-0000-0000-00003F8D0000}"/>
    <cellStyle name="Normal 30 4 3 2 3 4" xfId="38255" xr:uid="{00000000-0005-0000-0000-0000408D0000}"/>
    <cellStyle name="Normal 30 4 3 2 3 4 2" xfId="38256" xr:uid="{00000000-0005-0000-0000-0000418D0000}"/>
    <cellStyle name="Normal 30 4 3 2 3 4 2 2" xfId="38257" xr:uid="{00000000-0005-0000-0000-0000428D0000}"/>
    <cellStyle name="Normal 30 4 3 2 3 4 3" xfId="38258" xr:uid="{00000000-0005-0000-0000-0000438D0000}"/>
    <cellStyle name="Normal 30 4 3 2 3 5" xfId="38259" xr:uid="{00000000-0005-0000-0000-0000448D0000}"/>
    <cellStyle name="Normal 30 4 3 2 3 5 2" xfId="38260" xr:uid="{00000000-0005-0000-0000-0000458D0000}"/>
    <cellStyle name="Normal 30 4 3 2 3 6" xfId="38261" xr:uid="{00000000-0005-0000-0000-0000468D0000}"/>
    <cellStyle name="Normal 30 4 3 2 4" xfId="38262" xr:uid="{00000000-0005-0000-0000-0000478D0000}"/>
    <cellStyle name="Normal 30 4 3 2 4 2" xfId="38263" xr:uid="{00000000-0005-0000-0000-0000488D0000}"/>
    <cellStyle name="Normal 30 4 3 2 4 2 2" xfId="38264" xr:uid="{00000000-0005-0000-0000-0000498D0000}"/>
    <cellStyle name="Normal 30 4 3 2 4 2 2 2" xfId="38265" xr:uid="{00000000-0005-0000-0000-00004A8D0000}"/>
    <cellStyle name="Normal 30 4 3 2 4 2 3" xfId="38266" xr:uid="{00000000-0005-0000-0000-00004B8D0000}"/>
    <cellStyle name="Normal 30 4 3 2 4 3" xfId="38267" xr:uid="{00000000-0005-0000-0000-00004C8D0000}"/>
    <cellStyle name="Normal 30 4 3 2 4 3 2" xfId="38268" xr:uid="{00000000-0005-0000-0000-00004D8D0000}"/>
    <cellStyle name="Normal 30 4 3 2 4 4" xfId="38269" xr:uid="{00000000-0005-0000-0000-00004E8D0000}"/>
    <cellStyle name="Normal 30 4 3 2 5" xfId="38270" xr:uid="{00000000-0005-0000-0000-00004F8D0000}"/>
    <cellStyle name="Normal 30 4 3 2 5 2" xfId="38271" xr:uid="{00000000-0005-0000-0000-0000508D0000}"/>
    <cellStyle name="Normal 30 4 3 2 5 2 2" xfId="38272" xr:uid="{00000000-0005-0000-0000-0000518D0000}"/>
    <cellStyle name="Normal 30 4 3 2 5 2 2 2" xfId="38273" xr:uid="{00000000-0005-0000-0000-0000528D0000}"/>
    <cellStyle name="Normal 30 4 3 2 5 2 3" xfId="38274" xr:uid="{00000000-0005-0000-0000-0000538D0000}"/>
    <cellStyle name="Normal 30 4 3 2 5 3" xfId="38275" xr:uid="{00000000-0005-0000-0000-0000548D0000}"/>
    <cellStyle name="Normal 30 4 3 2 5 3 2" xfId="38276" xr:uid="{00000000-0005-0000-0000-0000558D0000}"/>
    <cellStyle name="Normal 30 4 3 2 5 4" xfId="38277" xr:uid="{00000000-0005-0000-0000-0000568D0000}"/>
    <cellStyle name="Normal 30 4 3 2 6" xfId="38278" xr:uid="{00000000-0005-0000-0000-0000578D0000}"/>
    <cellStyle name="Normal 30 4 3 2 6 2" xfId="38279" xr:uid="{00000000-0005-0000-0000-0000588D0000}"/>
    <cellStyle name="Normal 30 4 3 2 6 2 2" xfId="38280" xr:uid="{00000000-0005-0000-0000-0000598D0000}"/>
    <cellStyle name="Normal 30 4 3 2 6 3" xfId="38281" xr:uid="{00000000-0005-0000-0000-00005A8D0000}"/>
    <cellStyle name="Normal 30 4 3 2 7" xfId="38282" xr:uid="{00000000-0005-0000-0000-00005B8D0000}"/>
    <cellStyle name="Normal 30 4 3 2 7 2" xfId="38283" xr:uid="{00000000-0005-0000-0000-00005C8D0000}"/>
    <cellStyle name="Normal 30 4 3 2 8" xfId="38284" xr:uid="{00000000-0005-0000-0000-00005D8D0000}"/>
    <cellStyle name="Normal 30 4 3 3" xfId="38285" xr:uid="{00000000-0005-0000-0000-00005E8D0000}"/>
    <cellStyle name="Normal 30 4 3 3 2" xfId="38286" xr:uid="{00000000-0005-0000-0000-00005F8D0000}"/>
    <cellStyle name="Normal 30 4 3 3 2 2" xfId="38287" xr:uid="{00000000-0005-0000-0000-0000608D0000}"/>
    <cellStyle name="Normal 30 4 3 3 2 2 2" xfId="38288" xr:uid="{00000000-0005-0000-0000-0000618D0000}"/>
    <cellStyle name="Normal 30 4 3 3 2 2 2 2" xfId="38289" xr:uid="{00000000-0005-0000-0000-0000628D0000}"/>
    <cellStyle name="Normal 30 4 3 3 2 2 2 2 2" xfId="38290" xr:uid="{00000000-0005-0000-0000-0000638D0000}"/>
    <cellStyle name="Normal 30 4 3 3 2 2 2 3" xfId="38291" xr:uid="{00000000-0005-0000-0000-0000648D0000}"/>
    <cellStyle name="Normal 30 4 3 3 2 2 3" xfId="38292" xr:uid="{00000000-0005-0000-0000-0000658D0000}"/>
    <cellStyle name="Normal 30 4 3 3 2 2 3 2" xfId="38293" xr:uid="{00000000-0005-0000-0000-0000668D0000}"/>
    <cellStyle name="Normal 30 4 3 3 2 2 4" xfId="38294" xr:uid="{00000000-0005-0000-0000-0000678D0000}"/>
    <cellStyle name="Normal 30 4 3 3 2 3" xfId="38295" xr:uid="{00000000-0005-0000-0000-0000688D0000}"/>
    <cellStyle name="Normal 30 4 3 3 2 3 2" xfId="38296" xr:uid="{00000000-0005-0000-0000-0000698D0000}"/>
    <cellStyle name="Normal 30 4 3 3 2 3 2 2" xfId="38297" xr:uid="{00000000-0005-0000-0000-00006A8D0000}"/>
    <cellStyle name="Normal 30 4 3 3 2 3 2 2 2" xfId="38298" xr:uid="{00000000-0005-0000-0000-00006B8D0000}"/>
    <cellStyle name="Normal 30 4 3 3 2 3 2 3" xfId="38299" xr:uid="{00000000-0005-0000-0000-00006C8D0000}"/>
    <cellStyle name="Normal 30 4 3 3 2 3 3" xfId="38300" xr:uid="{00000000-0005-0000-0000-00006D8D0000}"/>
    <cellStyle name="Normal 30 4 3 3 2 3 3 2" xfId="38301" xr:uid="{00000000-0005-0000-0000-00006E8D0000}"/>
    <cellStyle name="Normal 30 4 3 3 2 3 4" xfId="38302" xr:uid="{00000000-0005-0000-0000-00006F8D0000}"/>
    <cellStyle name="Normal 30 4 3 3 2 4" xfId="38303" xr:uid="{00000000-0005-0000-0000-0000708D0000}"/>
    <cellStyle name="Normal 30 4 3 3 2 4 2" xfId="38304" xr:uid="{00000000-0005-0000-0000-0000718D0000}"/>
    <cellStyle name="Normal 30 4 3 3 2 4 2 2" xfId="38305" xr:uid="{00000000-0005-0000-0000-0000728D0000}"/>
    <cellStyle name="Normal 30 4 3 3 2 4 3" xfId="38306" xr:uid="{00000000-0005-0000-0000-0000738D0000}"/>
    <cellStyle name="Normal 30 4 3 3 2 5" xfId="38307" xr:uid="{00000000-0005-0000-0000-0000748D0000}"/>
    <cellStyle name="Normal 30 4 3 3 2 5 2" xfId="38308" xr:uid="{00000000-0005-0000-0000-0000758D0000}"/>
    <cellStyle name="Normal 30 4 3 3 2 6" xfId="38309" xr:uid="{00000000-0005-0000-0000-0000768D0000}"/>
    <cellStyle name="Normal 30 4 3 3 3" xfId="38310" xr:uid="{00000000-0005-0000-0000-0000778D0000}"/>
    <cellStyle name="Normal 30 4 3 3 3 2" xfId="38311" xr:uid="{00000000-0005-0000-0000-0000788D0000}"/>
    <cellStyle name="Normal 30 4 3 3 3 2 2" xfId="38312" xr:uid="{00000000-0005-0000-0000-0000798D0000}"/>
    <cellStyle name="Normal 30 4 3 3 3 2 2 2" xfId="38313" xr:uid="{00000000-0005-0000-0000-00007A8D0000}"/>
    <cellStyle name="Normal 30 4 3 3 3 2 3" xfId="38314" xr:uid="{00000000-0005-0000-0000-00007B8D0000}"/>
    <cellStyle name="Normal 30 4 3 3 3 3" xfId="38315" xr:uid="{00000000-0005-0000-0000-00007C8D0000}"/>
    <cellStyle name="Normal 30 4 3 3 3 3 2" xfId="38316" xr:uid="{00000000-0005-0000-0000-00007D8D0000}"/>
    <cellStyle name="Normal 30 4 3 3 3 4" xfId="38317" xr:uid="{00000000-0005-0000-0000-00007E8D0000}"/>
    <cellStyle name="Normal 30 4 3 3 4" xfId="38318" xr:uid="{00000000-0005-0000-0000-00007F8D0000}"/>
    <cellStyle name="Normal 30 4 3 3 4 2" xfId="38319" xr:uid="{00000000-0005-0000-0000-0000808D0000}"/>
    <cellStyle name="Normal 30 4 3 3 4 2 2" xfId="38320" xr:uid="{00000000-0005-0000-0000-0000818D0000}"/>
    <cellStyle name="Normal 30 4 3 3 4 2 2 2" xfId="38321" xr:uid="{00000000-0005-0000-0000-0000828D0000}"/>
    <cellStyle name="Normal 30 4 3 3 4 2 3" xfId="38322" xr:uid="{00000000-0005-0000-0000-0000838D0000}"/>
    <cellStyle name="Normal 30 4 3 3 4 3" xfId="38323" xr:uid="{00000000-0005-0000-0000-0000848D0000}"/>
    <cellStyle name="Normal 30 4 3 3 4 3 2" xfId="38324" xr:uid="{00000000-0005-0000-0000-0000858D0000}"/>
    <cellStyle name="Normal 30 4 3 3 4 4" xfId="38325" xr:uid="{00000000-0005-0000-0000-0000868D0000}"/>
    <cellStyle name="Normal 30 4 3 3 5" xfId="38326" xr:uid="{00000000-0005-0000-0000-0000878D0000}"/>
    <cellStyle name="Normal 30 4 3 3 5 2" xfId="38327" xr:uid="{00000000-0005-0000-0000-0000888D0000}"/>
    <cellStyle name="Normal 30 4 3 3 5 2 2" xfId="38328" xr:uid="{00000000-0005-0000-0000-0000898D0000}"/>
    <cellStyle name="Normal 30 4 3 3 5 3" xfId="38329" xr:uid="{00000000-0005-0000-0000-00008A8D0000}"/>
    <cellStyle name="Normal 30 4 3 3 6" xfId="38330" xr:uid="{00000000-0005-0000-0000-00008B8D0000}"/>
    <cellStyle name="Normal 30 4 3 3 6 2" xfId="38331" xr:uid="{00000000-0005-0000-0000-00008C8D0000}"/>
    <cellStyle name="Normal 30 4 3 3 7" xfId="38332" xr:uid="{00000000-0005-0000-0000-00008D8D0000}"/>
    <cellStyle name="Normal 30 4 3 4" xfId="38333" xr:uid="{00000000-0005-0000-0000-00008E8D0000}"/>
    <cellStyle name="Normal 30 4 3 4 2" xfId="38334" xr:uid="{00000000-0005-0000-0000-00008F8D0000}"/>
    <cellStyle name="Normal 30 4 3 4 2 2" xfId="38335" xr:uid="{00000000-0005-0000-0000-0000908D0000}"/>
    <cellStyle name="Normal 30 4 3 4 2 2 2" xfId="38336" xr:uid="{00000000-0005-0000-0000-0000918D0000}"/>
    <cellStyle name="Normal 30 4 3 4 2 2 2 2" xfId="38337" xr:uid="{00000000-0005-0000-0000-0000928D0000}"/>
    <cellStyle name="Normal 30 4 3 4 2 2 3" xfId="38338" xr:uid="{00000000-0005-0000-0000-0000938D0000}"/>
    <cellStyle name="Normal 30 4 3 4 2 3" xfId="38339" xr:uid="{00000000-0005-0000-0000-0000948D0000}"/>
    <cellStyle name="Normal 30 4 3 4 2 3 2" xfId="38340" xr:uid="{00000000-0005-0000-0000-0000958D0000}"/>
    <cellStyle name="Normal 30 4 3 4 2 4" xfId="38341" xr:uid="{00000000-0005-0000-0000-0000968D0000}"/>
    <cellStyle name="Normal 30 4 3 4 3" xfId="38342" xr:uid="{00000000-0005-0000-0000-0000978D0000}"/>
    <cellStyle name="Normal 30 4 3 4 3 2" xfId="38343" xr:uid="{00000000-0005-0000-0000-0000988D0000}"/>
    <cellStyle name="Normal 30 4 3 4 3 2 2" xfId="38344" xr:uid="{00000000-0005-0000-0000-0000998D0000}"/>
    <cellStyle name="Normal 30 4 3 4 3 2 2 2" xfId="38345" xr:uid="{00000000-0005-0000-0000-00009A8D0000}"/>
    <cellStyle name="Normal 30 4 3 4 3 2 3" xfId="38346" xr:uid="{00000000-0005-0000-0000-00009B8D0000}"/>
    <cellStyle name="Normal 30 4 3 4 3 3" xfId="38347" xr:uid="{00000000-0005-0000-0000-00009C8D0000}"/>
    <cellStyle name="Normal 30 4 3 4 3 3 2" xfId="38348" xr:uid="{00000000-0005-0000-0000-00009D8D0000}"/>
    <cellStyle name="Normal 30 4 3 4 3 4" xfId="38349" xr:uid="{00000000-0005-0000-0000-00009E8D0000}"/>
    <cellStyle name="Normal 30 4 3 4 4" xfId="38350" xr:uid="{00000000-0005-0000-0000-00009F8D0000}"/>
    <cellStyle name="Normal 30 4 3 4 4 2" xfId="38351" xr:uid="{00000000-0005-0000-0000-0000A08D0000}"/>
    <cellStyle name="Normal 30 4 3 4 4 2 2" xfId="38352" xr:uid="{00000000-0005-0000-0000-0000A18D0000}"/>
    <cellStyle name="Normal 30 4 3 4 4 3" xfId="38353" xr:uid="{00000000-0005-0000-0000-0000A28D0000}"/>
    <cellStyle name="Normal 30 4 3 4 5" xfId="38354" xr:uid="{00000000-0005-0000-0000-0000A38D0000}"/>
    <cellStyle name="Normal 30 4 3 4 5 2" xfId="38355" xr:uid="{00000000-0005-0000-0000-0000A48D0000}"/>
    <cellStyle name="Normal 30 4 3 4 6" xfId="38356" xr:uid="{00000000-0005-0000-0000-0000A58D0000}"/>
    <cellStyle name="Normal 30 4 3 5" xfId="38357" xr:uid="{00000000-0005-0000-0000-0000A68D0000}"/>
    <cellStyle name="Normal 30 4 3 5 2" xfId="38358" xr:uid="{00000000-0005-0000-0000-0000A78D0000}"/>
    <cellStyle name="Normal 30 4 3 5 2 2" xfId="38359" xr:uid="{00000000-0005-0000-0000-0000A88D0000}"/>
    <cellStyle name="Normal 30 4 3 5 2 2 2" xfId="38360" xr:uid="{00000000-0005-0000-0000-0000A98D0000}"/>
    <cellStyle name="Normal 30 4 3 5 2 3" xfId="38361" xr:uid="{00000000-0005-0000-0000-0000AA8D0000}"/>
    <cellStyle name="Normal 30 4 3 5 3" xfId="38362" xr:uid="{00000000-0005-0000-0000-0000AB8D0000}"/>
    <cellStyle name="Normal 30 4 3 5 3 2" xfId="38363" xr:uid="{00000000-0005-0000-0000-0000AC8D0000}"/>
    <cellStyle name="Normal 30 4 3 5 4" xfId="38364" xr:uid="{00000000-0005-0000-0000-0000AD8D0000}"/>
    <cellStyle name="Normal 30 4 3 6" xfId="38365" xr:uid="{00000000-0005-0000-0000-0000AE8D0000}"/>
    <cellStyle name="Normal 30 4 3 6 2" xfId="38366" xr:uid="{00000000-0005-0000-0000-0000AF8D0000}"/>
    <cellStyle name="Normal 30 4 3 6 2 2" xfId="38367" xr:uid="{00000000-0005-0000-0000-0000B08D0000}"/>
    <cellStyle name="Normal 30 4 3 6 2 2 2" xfId="38368" xr:uid="{00000000-0005-0000-0000-0000B18D0000}"/>
    <cellStyle name="Normal 30 4 3 6 2 3" xfId="38369" xr:uid="{00000000-0005-0000-0000-0000B28D0000}"/>
    <cellStyle name="Normal 30 4 3 6 3" xfId="38370" xr:uid="{00000000-0005-0000-0000-0000B38D0000}"/>
    <cellStyle name="Normal 30 4 3 6 3 2" xfId="38371" xr:uid="{00000000-0005-0000-0000-0000B48D0000}"/>
    <cellStyle name="Normal 30 4 3 6 4" xfId="38372" xr:uid="{00000000-0005-0000-0000-0000B58D0000}"/>
    <cellStyle name="Normal 30 4 3 7" xfId="38373" xr:uid="{00000000-0005-0000-0000-0000B68D0000}"/>
    <cellStyle name="Normal 30 4 3 7 2" xfId="38374" xr:uid="{00000000-0005-0000-0000-0000B78D0000}"/>
    <cellStyle name="Normal 30 4 3 7 2 2" xfId="38375" xr:uid="{00000000-0005-0000-0000-0000B88D0000}"/>
    <cellStyle name="Normal 30 4 3 7 3" xfId="38376" xr:uid="{00000000-0005-0000-0000-0000B98D0000}"/>
    <cellStyle name="Normal 30 4 3 8" xfId="38377" xr:uid="{00000000-0005-0000-0000-0000BA8D0000}"/>
    <cellStyle name="Normal 30 4 3 8 2" xfId="38378" xr:uid="{00000000-0005-0000-0000-0000BB8D0000}"/>
    <cellStyle name="Normal 30 4 3 9" xfId="38379" xr:uid="{00000000-0005-0000-0000-0000BC8D0000}"/>
    <cellStyle name="Normal 30 4 3 9 2" xfId="38380" xr:uid="{00000000-0005-0000-0000-0000BD8D0000}"/>
    <cellStyle name="Normal 30 4 4" xfId="38381" xr:uid="{00000000-0005-0000-0000-0000BE8D0000}"/>
    <cellStyle name="Normal 30 4 4 2" xfId="38382" xr:uid="{00000000-0005-0000-0000-0000BF8D0000}"/>
    <cellStyle name="Normal 30 4 4 2 2" xfId="38383" xr:uid="{00000000-0005-0000-0000-0000C08D0000}"/>
    <cellStyle name="Normal 30 4 4 2 2 2" xfId="38384" xr:uid="{00000000-0005-0000-0000-0000C18D0000}"/>
    <cellStyle name="Normal 30 4 4 2 2 2 2" xfId="38385" xr:uid="{00000000-0005-0000-0000-0000C28D0000}"/>
    <cellStyle name="Normal 30 4 4 2 2 2 2 2" xfId="38386" xr:uid="{00000000-0005-0000-0000-0000C38D0000}"/>
    <cellStyle name="Normal 30 4 4 2 2 2 2 2 2" xfId="38387" xr:uid="{00000000-0005-0000-0000-0000C48D0000}"/>
    <cellStyle name="Normal 30 4 4 2 2 2 2 3" xfId="38388" xr:uid="{00000000-0005-0000-0000-0000C58D0000}"/>
    <cellStyle name="Normal 30 4 4 2 2 2 3" xfId="38389" xr:uid="{00000000-0005-0000-0000-0000C68D0000}"/>
    <cellStyle name="Normal 30 4 4 2 2 2 3 2" xfId="38390" xr:uid="{00000000-0005-0000-0000-0000C78D0000}"/>
    <cellStyle name="Normal 30 4 4 2 2 2 4" xfId="38391" xr:uid="{00000000-0005-0000-0000-0000C88D0000}"/>
    <cellStyle name="Normal 30 4 4 2 2 3" xfId="38392" xr:uid="{00000000-0005-0000-0000-0000C98D0000}"/>
    <cellStyle name="Normal 30 4 4 2 2 3 2" xfId="38393" xr:uid="{00000000-0005-0000-0000-0000CA8D0000}"/>
    <cellStyle name="Normal 30 4 4 2 2 3 2 2" xfId="38394" xr:uid="{00000000-0005-0000-0000-0000CB8D0000}"/>
    <cellStyle name="Normal 30 4 4 2 2 3 2 2 2" xfId="38395" xr:uid="{00000000-0005-0000-0000-0000CC8D0000}"/>
    <cellStyle name="Normal 30 4 4 2 2 3 2 3" xfId="38396" xr:uid="{00000000-0005-0000-0000-0000CD8D0000}"/>
    <cellStyle name="Normal 30 4 4 2 2 3 3" xfId="38397" xr:uid="{00000000-0005-0000-0000-0000CE8D0000}"/>
    <cellStyle name="Normal 30 4 4 2 2 3 3 2" xfId="38398" xr:uid="{00000000-0005-0000-0000-0000CF8D0000}"/>
    <cellStyle name="Normal 30 4 4 2 2 3 4" xfId="38399" xr:uid="{00000000-0005-0000-0000-0000D08D0000}"/>
    <cellStyle name="Normal 30 4 4 2 2 4" xfId="38400" xr:uid="{00000000-0005-0000-0000-0000D18D0000}"/>
    <cellStyle name="Normal 30 4 4 2 2 4 2" xfId="38401" xr:uid="{00000000-0005-0000-0000-0000D28D0000}"/>
    <cellStyle name="Normal 30 4 4 2 2 4 2 2" xfId="38402" xr:uid="{00000000-0005-0000-0000-0000D38D0000}"/>
    <cellStyle name="Normal 30 4 4 2 2 4 3" xfId="38403" xr:uid="{00000000-0005-0000-0000-0000D48D0000}"/>
    <cellStyle name="Normal 30 4 4 2 2 5" xfId="38404" xr:uid="{00000000-0005-0000-0000-0000D58D0000}"/>
    <cellStyle name="Normal 30 4 4 2 2 5 2" xfId="38405" xr:uid="{00000000-0005-0000-0000-0000D68D0000}"/>
    <cellStyle name="Normal 30 4 4 2 2 6" xfId="38406" xr:uid="{00000000-0005-0000-0000-0000D78D0000}"/>
    <cellStyle name="Normal 30 4 4 2 3" xfId="38407" xr:uid="{00000000-0005-0000-0000-0000D88D0000}"/>
    <cellStyle name="Normal 30 4 4 2 3 2" xfId="38408" xr:uid="{00000000-0005-0000-0000-0000D98D0000}"/>
    <cellStyle name="Normal 30 4 4 2 3 2 2" xfId="38409" xr:uid="{00000000-0005-0000-0000-0000DA8D0000}"/>
    <cellStyle name="Normal 30 4 4 2 3 2 2 2" xfId="38410" xr:uid="{00000000-0005-0000-0000-0000DB8D0000}"/>
    <cellStyle name="Normal 30 4 4 2 3 2 3" xfId="38411" xr:uid="{00000000-0005-0000-0000-0000DC8D0000}"/>
    <cellStyle name="Normal 30 4 4 2 3 3" xfId="38412" xr:uid="{00000000-0005-0000-0000-0000DD8D0000}"/>
    <cellStyle name="Normal 30 4 4 2 3 3 2" xfId="38413" xr:uid="{00000000-0005-0000-0000-0000DE8D0000}"/>
    <cellStyle name="Normal 30 4 4 2 3 4" xfId="38414" xr:uid="{00000000-0005-0000-0000-0000DF8D0000}"/>
    <cellStyle name="Normal 30 4 4 2 4" xfId="38415" xr:uid="{00000000-0005-0000-0000-0000E08D0000}"/>
    <cellStyle name="Normal 30 4 4 2 4 2" xfId="38416" xr:uid="{00000000-0005-0000-0000-0000E18D0000}"/>
    <cellStyle name="Normal 30 4 4 2 4 2 2" xfId="38417" xr:uid="{00000000-0005-0000-0000-0000E28D0000}"/>
    <cellStyle name="Normal 30 4 4 2 4 2 2 2" xfId="38418" xr:uid="{00000000-0005-0000-0000-0000E38D0000}"/>
    <cellStyle name="Normal 30 4 4 2 4 2 3" xfId="38419" xr:uid="{00000000-0005-0000-0000-0000E48D0000}"/>
    <cellStyle name="Normal 30 4 4 2 4 3" xfId="38420" xr:uid="{00000000-0005-0000-0000-0000E58D0000}"/>
    <cellStyle name="Normal 30 4 4 2 4 3 2" xfId="38421" xr:uid="{00000000-0005-0000-0000-0000E68D0000}"/>
    <cellStyle name="Normal 30 4 4 2 4 4" xfId="38422" xr:uid="{00000000-0005-0000-0000-0000E78D0000}"/>
    <cellStyle name="Normal 30 4 4 2 5" xfId="38423" xr:uid="{00000000-0005-0000-0000-0000E88D0000}"/>
    <cellStyle name="Normal 30 4 4 2 5 2" xfId="38424" xr:uid="{00000000-0005-0000-0000-0000E98D0000}"/>
    <cellStyle name="Normal 30 4 4 2 5 2 2" xfId="38425" xr:uid="{00000000-0005-0000-0000-0000EA8D0000}"/>
    <cellStyle name="Normal 30 4 4 2 5 3" xfId="38426" xr:uid="{00000000-0005-0000-0000-0000EB8D0000}"/>
    <cellStyle name="Normal 30 4 4 2 6" xfId="38427" xr:uid="{00000000-0005-0000-0000-0000EC8D0000}"/>
    <cellStyle name="Normal 30 4 4 2 6 2" xfId="38428" xr:uid="{00000000-0005-0000-0000-0000ED8D0000}"/>
    <cellStyle name="Normal 30 4 4 2 7" xfId="38429" xr:uid="{00000000-0005-0000-0000-0000EE8D0000}"/>
    <cellStyle name="Normal 30 4 4 3" xfId="38430" xr:uid="{00000000-0005-0000-0000-0000EF8D0000}"/>
    <cellStyle name="Normal 30 4 4 3 2" xfId="38431" xr:uid="{00000000-0005-0000-0000-0000F08D0000}"/>
    <cellStyle name="Normal 30 4 4 3 2 2" xfId="38432" xr:uid="{00000000-0005-0000-0000-0000F18D0000}"/>
    <cellStyle name="Normal 30 4 4 3 2 2 2" xfId="38433" xr:uid="{00000000-0005-0000-0000-0000F28D0000}"/>
    <cellStyle name="Normal 30 4 4 3 2 2 2 2" xfId="38434" xr:uid="{00000000-0005-0000-0000-0000F38D0000}"/>
    <cellStyle name="Normal 30 4 4 3 2 2 3" xfId="38435" xr:uid="{00000000-0005-0000-0000-0000F48D0000}"/>
    <cellStyle name="Normal 30 4 4 3 2 3" xfId="38436" xr:uid="{00000000-0005-0000-0000-0000F58D0000}"/>
    <cellStyle name="Normal 30 4 4 3 2 3 2" xfId="38437" xr:uid="{00000000-0005-0000-0000-0000F68D0000}"/>
    <cellStyle name="Normal 30 4 4 3 2 4" xfId="38438" xr:uid="{00000000-0005-0000-0000-0000F78D0000}"/>
    <cellStyle name="Normal 30 4 4 3 3" xfId="38439" xr:uid="{00000000-0005-0000-0000-0000F88D0000}"/>
    <cellStyle name="Normal 30 4 4 3 3 2" xfId="38440" xr:uid="{00000000-0005-0000-0000-0000F98D0000}"/>
    <cellStyle name="Normal 30 4 4 3 3 2 2" xfId="38441" xr:uid="{00000000-0005-0000-0000-0000FA8D0000}"/>
    <cellStyle name="Normal 30 4 4 3 3 2 2 2" xfId="38442" xr:uid="{00000000-0005-0000-0000-0000FB8D0000}"/>
    <cellStyle name="Normal 30 4 4 3 3 2 3" xfId="38443" xr:uid="{00000000-0005-0000-0000-0000FC8D0000}"/>
    <cellStyle name="Normal 30 4 4 3 3 3" xfId="38444" xr:uid="{00000000-0005-0000-0000-0000FD8D0000}"/>
    <cellStyle name="Normal 30 4 4 3 3 3 2" xfId="38445" xr:uid="{00000000-0005-0000-0000-0000FE8D0000}"/>
    <cellStyle name="Normal 30 4 4 3 3 4" xfId="38446" xr:uid="{00000000-0005-0000-0000-0000FF8D0000}"/>
    <cellStyle name="Normal 30 4 4 3 4" xfId="38447" xr:uid="{00000000-0005-0000-0000-0000008E0000}"/>
    <cellStyle name="Normal 30 4 4 3 4 2" xfId="38448" xr:uid="{00000000-0005-0000-0000-0000018E0000}"/>
    <cellStyle name="Normal 30 4 4 3 4 2 2" xfId="38449" xr:uid="{00000000-0005-0000-0000-0000028E0000}"/>
    <cellStyle name="Normal 30 4 4 3 4 3" xfId="38450" xr:uid="{00000000-0005-0000-0000-0000038E0000}"/>
    <cellStyle name="Normal 30 4 4 3 5" xfId="38451" xr:uid="{00000000-0005-0000-0000-0000048E0000}"/>
    <cellStyle name="Normal 30 4 4 3 5 2" xfId="38452" xr:uid="{00000000-0005-0000-0000-0000058E0000}"/>
    <cellStyle name="Normal 30 4 4 3 6" xfId="38453" xr:uid="{00000000-0005-0000-0000-0000068E0000}"/>
    <cellStyle name="Normal 30 4 4 4" xfId="38454" xr:uid="{00000000-0005-0000-0000-0000078E0000}"/>
    <cellStyle name="Normal 30 4 4 4 2" xfId="38455" xr:uid="{00000000-0005-0000-0000-0000088E0000}"/>
    <cellStyle name="Normal 30 4 4 4 2 2" xfId="38456" xr:uid="{00000000-0005-0000-0000-0000098E0000}"/>
    <cellStyle name="Normal 30 4 4 4 2 2 2" xfId="38457" xr:uid="{00000000-0005-0000-0000-00000A8E0000}"/>
    <cellStyle name="Normal 30 4 4 4 2 3" xfId="38458" xr:uid="{00000000-0005-0000-0000-00000B8E0000}"/>
    <cellStyle name="Normal 30 4 4 4 3" xfId="38459" xr:uid="{00000000-0005-0000-0000-00000C8E0000}"/>
    <cellStyle name="Normal 30 4 4 4 3 2" xfId="38460" xr:uid="{00000000-0005-0000-0000-00000D8E0000}"/>
    <cellStyle name="Normal 30 4 4 4 4" xfId="38461" xr:uid="{00000000-0005-0000-0000-00000E8E0000}"/>
    <cellStyle name="Normal 30 4 4 5" xfId="38462" xr:uid="{00000000-0005-0000-0000-00000F8E0000}"/>
    <cellStyle name="Normal 30 4 4 5 2" xfId="38463" xr:uid="{00000000-0005-0000-0000-0000108E0000}"/>
    <cellStyle name="Normal 30 4 4 5 2 2" xfId="38464" xr:uid="{00000000-0005-0000-0000-0000118E0000}"/>
    <cellStyle name="Normal 30 4 4 5 2 2 2" xfId="38465" xr:uid="{00000000-0005-0000-0000-0000128E0000}"/>
    <cellStyle name="Normal 30 4 4 5 2 3" xfId="38466" xr:uid="{00000000-0005-0000-0000-0000138E0000}"/>
    <cellStyle name="Normal 30 4 4 5 3" xfId="38467" xr:uid="{00000000-0005-0000-0000-0000148E0000}"/>
    <cellStyle name="Normal 30 4 4 5 3 2" xfId="38468" xr:uid="{00000000-0005-0000-0000-0000158E0000}"/>
    <cellStyle name="Normal 30 4 4 5 4" xfId="38469" xr:uid="{00000000-0005-0000-0000-0000168E0000}"/>
    <cellStyle name="Normal 30 4 4 6" xfId="38470" xr:uid="{00000000-0005-0000-0000-0000178E0000}"/>
    <cellStyle name="Normal 30 4 4 6 2" xfId="38471" xr:uid="{00000000-0005-0000-0000-0000188E0000}"/>
    <cellStyle name="Normal 30 4 4 6 2 2" xfId="38472" xr:uid="{00000000-0005-0000-0000-0000198E0000}"/>
    <cellStyle name="Normal 30 4 4 6 3" xfId="38473" xr:uid="{00000000-0005-0000-0000-00001A8E0000}"/>
    <cellStyle name="Normal 30 4 4 7" xfId="38474" xr:uid="{00000000-0005-0000-0000-00001B8E0000}"/>
    <cellStyle name="Normal 30 4 4 7 2" xfId="38475" xr:uid="{00000000-0005-0000-0000-00001C8E0000}"/>
    <cellStyle name="Normal 30 4 4 8" xfId="38476" xr:uid="{00000000-0005-0000-0000-00001D8E0000}"/>
    <cellStyle name="Normal 30 4 5" xfId="38477" xr:uid="{00000000-0005-0000-0000-00001E8E0000}"/>
    <cellStyle name="Normal 30 4 5 2" xfId="38478" xr:uid="{00000000-0005-0000-0000-00001F8E0000}"/>
    <cellStyle name="Normal 30 4 5 2 2" xfId="38479" xr:uid="{00000000-0005-0000-0000-0000208E0000}"/>
    <cellStyle name="Normal 30 4 5 2 2 2" xfId="38480" xr:uid="{00000000-0005-0000-0000-0000218E0000}"/>
    <cellStyle name="Normal 30 4 5 2 2 2 2" xfId="38481" xr:uid="{00000000-0005-0000-0000-0000228E0000}"/>
    <cellStyle name="Normal 30 4 5 2 2 2 2 2" xfId="38482" xr:uid="{00000000-0005-0000-0000-0000238E0000}"/>
    <cellStyle name="Normal 30 4 5 2 2 2 3" xfId="38483" xr:uid="{00000000-0005-0000-0000-0000248E0000}"/>
    <cellStyle name="Normal 30 4 5 2 2 3" xfId="38484" xr:uid="{00000000-0005-0000-0000-0000258E0000}"/>
    <cellStyle name="Normal 30 4 5 2 2 3 2" xfId="38485" xr:uid="{00000000-0005-0000-0000-0000268E0000}"/>
    <cellStyle name="Normal 30 4 5 2 2 4" xfId="38486" xr:uid="{00000000-0005-0000-0000-0000278E0000}"/>
    <cellStyle name="Normal 30 4 5 2 3" xfId="38487" xr:uid="{00000000-0005-0000-0000-0000288E0000}"/>
    <cellStyle name="Normal 30 4 5 2 3 2" xfId="38488" xr:uid="{00000000-0005-0000-0000-0000298E0000}"/>
    <cellStyle name="Normal 30 4 5 2 3 2 2" xfId="38489" xr:uid="{00000000-0005-0000-0000-00002A8E0000}"/>
    <cellStyle name="Normal 30 4 5 2 3 2 2 2" xfId="38490" xr:uid="{00000000-0005-0000-0000-00002B8E0000}"/>
    <cellStyle name="Normal 30 4 5 2 3 2 3" xfId="38491" xr:uid="{00000000-0005-0000-0000-00002C8E0000}"/>
    <cellStyle name="Normal 30 4 5 2 3 3" xfId="38492" xr:uid="{00000000-0005-0000-0000-00002D8E0000}"/>
    <cellStyle name="Normal 30 4 5 2 3 3 2" xfId="38493" xr:uid="{00000000-0005-0000-0000-00002E8E0000}"/>
    <cellStyle name="Normal 30 4 5 2 3 4" xfId="38494" xr:uid="{00000000-0005-0000-0000-00002F8E0000}"/>
    <cellStyle name="Normal 30 4 5 2 4" xfId="38495" xr:uid="{00000000-0005-0000-0000-0000308E0000}"/>
    <cellStyle name="Normal 30 4 5 2 4 2" xfId="38496" xr:uid="{00000000-0005-0000-0000-0000318E0000}"/>
    <cellStyle name="Normal 30 4 5 2 4 2 2" xfId="38497" xr:uid="{00000000-0005-0000-0000-0000328E0000}"/>
    <cellStyle name="Normal 30 4 5 2 4 3" xfId="38498" xr:uid="{00000000-0005-0000-0000-0000338E0000}"/>
    <cellStyle name="Normal 30 4 5 2 5" xfId="38499" xr:uid="{00000000-0005-0000-0000-0000348E0000}"/>
    <cellStyle name="Normal 30 4 5 2 5 2" xfId="38500" xr:uid="{00000000-0005-0000-0000-0000358E0000}"/>
    <cellStyle name="Normal 30 4 5 2 6" xfId="38501" xr:uid="{00000000-0005-0000-0000-0000368E0000}"/>
    <cellStyle name="Normal 30 4 5 3" xfId="38502" xr:uid="{00000000-0005-0000-0000-0000378E0000}"/>
    <cellStyle name="Normal 30 4 5 3 2" xfId="38503" xr:uid="{00000000-0005-0000-0000-0000388E0000}"/>
    <cellStyle name="Normal 30 4 5 3 2 2" xfId="38504" xr:uid="{00000000-0005-0000-0000-0000398E0000}"/>
    <cellStyle name="Normal 30 4 5 3 2 2 2" xfId="38505" xr:uid="{00000000-0005-0000-0000-00003A8E0000}"/>
    <cellStyle name="Normal 30 4 5 3 2 3" xfId="38506" xr:uid="{00000000-0005-0000-0000-00003B8E0000}"/>
    <cellStyle name="Normal 30 4 5 3 3" xfId="38507" xr:uid="{00000000-0005-0000-0000-00003C8E0000}"/>
    <cellStyle name="Normal 30 4 5 3 3 2" xfId="38508" xr:uid="{00000000-0005-0000-0000-00003D8E0000}"/>
    <cellStyle name="Normal 30 4 5 3 4" xfId="38509" xr:uid="{00000000-0005-0000-0000-00003E8E0000}"/>
    <cellStyle name="Normal 30 4 5 4" xfId="38510" xr:uid="{00000000-0005-0000-0000-00003F8E0000}"/>
    <cellStyle name="Normal 30 4 5 4 2" xfId="38511" xr:uid="{00000000-0005-0000-0000-0000408E0000}"/>
    <cellStyle name="Normal 30 4 5 4 2 2" xfId="38512" xr:uid="{00000000-0005-0000-0000-0000418E0000}"/>
    <cellStyle name="Normal 30 4 5 4 2 2 2" xfId="38513" xr:uid="{00000000-0005-0000-0000-0000428E0000}"/>
    <cellStyle name="Normal 30 4 5 4 2 3" xfId="38514" xr:uid="{00000000-0005-0000-0000-0000438E0000}"/>
    <cellStyle name="Normal 30 4 5 4 3" xfId="38515" xr:uid="{00000000-0005-0000-0000-0000448E0000}"/>
    <cellStyle name="Normal 30 4 5 4 3 2" xfId="38516" xr:uid="{00000000-0005-0000-0000-0000458E0000}"/>
    <cellStyle name="Normal 30 4 5 4 4" xfId="38517" xr:uid="{00000000-0005-0000-0000-0000468E0000}"/>
    <cellStyle name="Normal 30 4 5 5" xfId="38518" xr:uid="{00000000-0005-0000-0000-0000478E0000}"/>
    <cellStyle name="Normal 30 4 5 5 2" xfId="38519" xr:uid="{00000000-0005-0000-0000-0000488E0000}"/>
    <cellStyle name="Normal 30 4 5 5 2 2" xfId="38520" xr:uid="{00000000-0005-0000-0000-0000498E0000}"/>
    <cellStyle name="Normal 30 4 5 5 3" xfId="38521" xr:uid="{00000000-0005-0000-0000-00004A8E0000}"/>
    <cellStyle name="Normal 30 4 5 6" xfId="38522" xr:uid="{00000000-0005-0000-0000-00004B8E0000}"/>
    <cellStyle name="Normal 30 4 5 6 2" xfId="38523" xr:uid="{00000000-0005-0000-0000-00004C8E0000}"/>
    <cellStyle name="Normal 30 4 5 7" xfId="38524" xr:uid="{00000000-0005-0000-0000-00004D8E0000}"/>
    <cellStyle name="Normal 30 4 6" xfId="38525" xr:uid="{00000000-0005-0000-0000-00004E8E0000}"/>
    <cellStyle name="Normal 30 4 6 2" xfId="38526" xr:uid="{00000000-0005-0000-0000-00004F8E0000}"/>
    <cellStyle name="Normal 30 4 6 2 2" xfId="38527" xr:uid="{00000000-0005-0000-0000-0000508E0000}"/>
    <cellStyle name="Normal 30 4 6 2 2 2" xfId="38528" xr:uid="{00000000-0005-0000-0000-0000518E0000}"/>
    <cellStyle name="Normal 30 4 6 2 2 2 2" xfId="38529" xr:uid="{00000000-0005-0000-0000-0000528E0000}"/>
    <cellStyle name="Normal 30 4 6 2 2 3" xfId="38530" xr:uid="{00000000-0005-0000-0000-0000538E0000}"/>
    <cellStyle name="Normal 30 4 6 2 3" xfId="38531" xr:uid="{00000000-0005-0000-0000-0000548E0000}"/>
    <cellStyle name="Normal 30 4 6 2 3 2" xfId="38532" xr:uid="{00000000-0005-0000-0000-0000558E0000}"/>
    <cellStyle name="Normal 30 4 6 2 4" xfId="38533" xr:uid="{00000000-0005-0000-0000-0000568E0000}"/>
    <cellStyle name="Normal 30 4 6 3" xfId="38534" xr:uid="{00000000-0005-0000-0000-0000578E0000}"/>
    <cellStyle name="Normal 30 4 6 3 2" xfId="38535" xr:uid="{00000000-0005-0000-0000-0000588E0000}"/>
    <cellStyle name="Normal 30 4 6 3 2 2" xfId="38536" xr:uid="{00000000-0005-0000-0000-0000598E0000}"/>
    <cellStyle name="Normal 30 4 6 3 2 2 2" xfId="38537" xr:uid="{00000000-0005-0000-0000-00005A8E0000}"/>
    <cellStyle name="Normal 30 4 6 3 2 3" xfId="38538" xr:uid="{00000000-0005-0000-0000-00005B8E0000}"/>
    <cellStyle name="Normal 30 4 6 3 3" xfId="38539" xr:uid="{00000000-0005-0000-0000-00005C8E0000}"/>
    <cellStyle name="Normal 30 4 6 3 3 2" xfId="38540" xr:uid="{00000000-0005-0000-0000-00005D8E0000}"/>
    <cellStyle name="Normal 30 4 6 3 4" xfId="38541" xr:uid="{00000000-0005-0000-0000-00005E8E0000}"/>
    <cellStyle name="Normal 30 4 6 4" xfId="38542" xr:uid="{00000000-0005-0000-0000-00005F8E0000}"/>
    <cellStyle name="Normal 30 4 6 4 2" xfId="38543" xr:uid="{00000000-0005-0000-0000-0000608E0000}"/>
    <cellStyle name="Normal 30 4 6 4 2 2" xfId="38544" xr:uid="{00000000-0005-0000-0000-0000618E0000}"/>
    <cellStyle name="Normal 30 4 6 4 3" xfId="38545" xr:uid="{00000000-0005-0000-0000-0000628E0000}"/>
    <cellStyle name="Normal 30 4 6 5" xfId="38546" xr:uid="{00000000-0005-0000-0000-0000638E0000}"/>
    <cellStyle name="Normal 30 4 6 5 2" xfId="38547" xr:uid="{00000000-0005-0000-0000-0000648E0000}"/>
    <cellStyle name="Normal 30 4 6 6" xfId="38548" xr:uid="{00000000-0005-0000-0000-0000658E0000}"/>
    <cellStyle name="Normal 30 4 7" xfId="38549" xr:uid="{00000000-0005-0000-0000-0000668E0000}"/>
    <cellStyle name="Normal 30 4 7 2" xfId="38550" xr:uid="{00000000-0005-0000-0000-0000678E0000}"/>
    <cellStyle name="Normal 30 4 7 2 2" xfId="38551" xr:uid="{00000000-0005-0000-0000-0000688E0000}"/>
    <cellStyle name="Normal 30 4 7 2 2 2" xfId="38552" xr:uid="{00000000-0005-0000-0000-0000698E0000}"/>
    <cellStyle name="Normal 30 4 7 2 3" xfId="38553" xr:uid="{00000000-0005-0000-0000-00006A8E0000}"/>
    <cellStyle name="Normal 30 4 7 3" xfId="38554" xr:uid="{00000000-0005-0000-0000-00006B8E0000}"/>
    <cellStyle name="Normal 30 4 7 3 2" xfId="38555" xr:uid="{00000000-0005-0000-0000-00006C8E0000}"/>
    <cellStyle name="Normal 30 4 7 4" xfId="38556" xr:uid="{00000000-0005-0000-0000-00006D8E0000}"/>
    <cellStyle name="Normal 30 4 8" xfId="38557" xr:uid="{00000000-0005-0000-0000-00006E8E0000}"/>
    <cellStyle name="Normal 30 4 8 2" xfId="38558" xr:uid="{00000000-0005-0000-0000-00006F8E0000}"/>
    <cellStyle name="Normal 30 4 8 2 2" xfId="38559" xr:uid="{00000000-0005-0000-0000-0000708E0000}"/>
    <cellStyle name="Normal 30 4 8 2 2 2" xfId="38560" xr:uid="{00000000-0005-0000-0000-0000718E0000}"/>
    <cellStyle name="Normal 30 4 8 2 3" xfId="38561" xr:uid="{00000000-0005-0000-0000-0000728E0000}"/>
    <cellStyle name="Normal 30 4 8 3" xfId="38562" xr:uid="{00000000-0005-0000-0000-0000738E0000}"/>
    <cellStyle name="Normal 30 4 8 3 2" xfId="38563" xr:uid="{00000000-0005-0000-0000-0000748E0000}"/>
    <cellStyle name="Normal 30 4 8 4" xfId="38564" xr:uid="{00000000-0005-0000-0000-0000758E0000}"/>
    <cellStyle name="Normal 30 4 9" xfId="38565" xr:uid="{00000000-0005-0000-0000-0000768E0000}"/>
    <cellStyle name="Normal 30 4 9 2" xfId="38566" xr:uid="{00000000-0005-0000-0000-0000778E0000}"/>
    <cellStyle name="Normal 30 4 9 2 2" xfId="38567" xr:uid="{00000000-0005-0000-0000-0000788E0000}"/>
    <cellStyle name="Normal 30 4 9 3" xfId="38568" xr:uid="{00000000-0005-0000-0000-0000798E0000}"/>
    <cellStyle name="Normal 30 5" xfId="38569" xr:uid="{00000000-0005-0000-0000-00007A8E0000}"/>
    <cellStyle name="Normal 30 5 10" xfId="38570" xr:uid="{00000000-0005-0000-0000-00007B8E0000}"/>
    <cellStyle name="Normal 30 5 10 2" xfId="38571" xr:uid="{00000000-0005-0000-0000-00007C8E0000}"/>
    <cellStyle name="Normal 30 5 11" xfId="38572" xr:uid="{00000000-0005-0000-0000-00007D8E0000}"/>
    <cellStyle name="Normal 30 5 2" xfId="38573" xr:uid="{00000000-0005-0000-0000-00007E8E0000}"/>
    <cellStyle name="Normal 30 5 2 10" xfId="38574" xr:uid="{00000000-0005-0000-0000-00007F8E0000}"/>
    <cellStyle name="Normal 30 5 2 2" xfId="38575" xr:uid="{00000000-0005-0000-0000-0000808E0000}"/>
    <cellStyle name="Normal 30 5 2 2 2" xfId="38576" xr:uid="{00000000-0005-0000-0000-0000818E0000}"/>
    <cellStyle name="Normal 30 5 2 2 2 2" xfId="38577" xr:uid="{00000000-0005-0000-0000-0000828E0000}"/>
    <cellStyle name="Normal 30 5 2 2 2 2 2" xfId="38578" xr:uid="{00000000-0005-0000-0000-0000838E0000}"/>
    <cellStyle name="Normal 30 5 2 2 2 2 2 2" xfId="38579" xr:uid="{00000000-0005-0000-0000-0000848E0000}"/>
    <cellStyle name="Normal 30 5 2 2 2 2 2 2 2" xfId="38580" xr:uid="{00000000-0005-0000-0000-0000858E0000}"/>
    <cellStyle name="Normal 30 5 2 2 2 2 2 2 2 2" xfId="38581" xr:uid="{00000000-0005-0000-0000-0000868E0000}"/>
    <cellStyle name="Normal 30 5 2 2 2 2 2 2 3" xfId="38582" xr:uid="{00000000-0005-0000-0000-0000878E0000}"/>
    <cellStyle name="Normal 30 5 2 2 2 2 2 3" xfId="38583" xr:uid="{00000000-0005-0000-0000-0000888E0000}"/>
    <cellStyle name="Normal 30 5 2 2 2 2 2 3 2" xfId="38584" xr:uid="{00000000-0005-0000-0000-0000898E0000}"/>
    <cellStyle name="Normal 30 5 2 2 2 2 2 4" xfId="38585" xr:uid="{00000000-0005-0000-0000-00008A8E0000}"/>
    <cellStyle name="Normal 30 5 2 2 2 2 3" xfId="38586" xr:uid="{00000000-0005-0000-0000-00008B8E0000}"/>
    <cellStyle name="Normal 30 5 2 2 2 2 3 2" xfId="38587" xr:uid="{00000000-0005-0000-0000-00008C8E0000}"/>
    <cellStyle name="Normal 30 5 2 2 2 2 3 2 2" xfId="38588" xr:uid="{00000000-0005-0000-0000-00008D8E0000}"/>
    <cellStyle name="Normal 30 5 2 2 2 2 3 2 2 2" xfId="38589" xr:uid="{00000000-0005-0000-0000-00008E8E0000}"/>
    <cellStyle name="Normal 30 5 2 2 2 2 3 2 3" xfId="38590" xr:uid="{00000000-0005-0000-0000-00008F8E0000}"/>
    <cellStyle name="Normal 30 5 2 2 2 2 3 3" xfId="38591" xr:uid="{00000000-0005-0000-0000-0000908E0000}"/>
    <cellStyle name="Normal 30 5 2 2 2 2 3 3 2" xfId="38592" xr:uid="{00000000-0005-0000-0000-0000918E0000}"/>
    <cellStyle name="Normal 30 5 2 2 2 2 3 4" xfId="38593" xr:uid="{00000000-0005-0000-0000-0000928E0000}"/>
    <cellStyle name="Normal 30 5 2 2 2 2 4" xfId="38594" xr:uid="{00000000-0005-0000-0000-0000938E0000}"/>
    <cellStyle name="Normal 30 5 2 2 2 2 4 2" xfId="38595" xr:uid="{00000000-0005-0000-0000-0000948E0000}"/>
    <cellStyle name="Normal 30 5 2 2 2 2 4 2 2" xfId="38596" xr:uid="{00000000-0005-0000-0000-0000958E0000}"/>
    <cellStyle name="Normal 30 5 2 2 2 2 4 3" xfId="38597" xr:uid="{00000000-0005-0000-0000-0000968E0000}"/>
    <cellStyle name="Normal 30 5 2 2 2 2 5" xfId="38598" xr:uid="{00000000-0005-0000-0000-0000978E0000}"/>
    <cellStyle name="Normal 30 5 2 2 2 2 5 2" xfId="38599" xr:uid="{00000000-0005-0000-0000-0000988E0000}"/>
    <cellStyle name="Normal 30 5 2 2 2 2 6" xfId="38600" xr:uid="{00000000-0005-0000-0000-0000998E0000}"/>
    <cellStyle name="Normal 30 5 2 2 2 3" xfId="38601" xr:uid="{00000000-0005-0000-0000-00009A8E0000}"/>
    <cellStyle name="Normal 30 5 2 2 2 3 2" xfId="38602" xr:uid="{00000000-0005-0000-0000-00009B8E0000}"/>
    <cellStyle name="Normal 30 5 2 2 2 3 2 2" xfId="38603" xr:uid="{00000000-0005-0000-0000-00009C8E0000}"/>
    <cellStyle name="Normal 30 5 2 2 2 3 2 2 2" xfId="38604" xr:uid="{00000000-0005-0000-0000-00009D8E0000}"/>
    <cellStyle name="Normal 30 5 2 2 2 3 2 3" xfId="38605" xr:uid="{00000000-0005-0000-0000-00009E8E0000}"/>
    <cellStyle name="Normal 30 5 2 2 2 3 3" xfId="38606" xr:uid="{00000000-0005-0000-0000-00009F8E0000}"/>
    <cellStyle name="Normal 30 5 2 2 2 3 3 2" xfId="38607" xr:uid="{00000000-0005-0000-0000-0000A08E0000}"/>
    <cellStyle name="Normal 30 5 2 2 2 3 4" xfId="38608" xr:uid="{00000000-0005-0000-0000-0000A18E0000}"/>
    <cellStyle name="Normal 30 5 2 2 2 4" xfId="38609" xr:uid="{00000000-0005-0000-0000-0000A28E0000}"/>
    <cellStyle name="Normal 30 5 2 2 2 4 2" xfId="38610" xr:uid="{00000000-0005-0000-0000-0000A38E0000}"/>
    <cellStyle name="Normal 30 5 2 2 2 4 2 2" xfId="38611" xr:uid="{00000000-0005-0000-0000-0000A48E0000}"/>
    <cellStyle name="Normal 30 5 2 2 2 4 2 2 2" xfId="38612" xr:uid="{00000000-0005-0000-0000-0000A58E0000}"/>
    <cellStyle name="Normal 30 5 2 2 2 4 2 3" xfId="38613" xr:uid="{00000000-0005-0000-0000-0000A68E0000}"/>
    <cellStyle name="Normal 30 5 2 2 2 4 3" xfId="38614" xr:uid="{00000000-0005-0000-0000-0000A78E0000}"/>
    <cellStyle name="Normal 30 5 2 2 2 4 3 2" xfId="38615" xr:uid="{00000000-0005-0000-0000-0000A88E0000}"/>
    <cellStyle name="Normal 30 5 2 2 2 4 4" xfId="38616" xr:uid="{00000000-0005-0000-0000-0000A98E0000}"/>
    <cellStyle name="Normal 30 5 2 2 2 5" xfId="38617" xr:uid="{00000000-0005-0000-0000-0000AA8E0000}"/>
    <cellStyle name="Normal 30 5 2 2 2 5 2" xfId="38618" xr:uid="{00000000-0005-0000-0000-0000AB8E0000}"/>
    <cellStyle name="Normal 30 5 2 2 2 5 2 2" xfId="38619" xr:uid="{00000000-0005-0000-0000-0000AC8E0000}"/>
    <cellStyle name="Normal 30 5 2 2 2 5 3" xfId="38620" xr:uid="{00000000-0005-0000-0000-0000AD8E0000}"/>
    <cellStyle name="Normal 30 5 2 2 2 6" xfId="38621" xr:uid="{00000000-0005-0000-0000-0000AE8E0000}"/>
    <cellStyle name="Normal 30 5 2 2 2 6 2" xfId="38622" xr:uid="{00000000-0005-0000-0000-0000AF8E0000}"/>
    <cellStyle name="Normal 30 5 2 2 2 7" xfId="38623" xr:uid="{00000000-0005-0000-0000-0000B08E0000}"/>
    <cellStyle name="Normal 30 5 2 2 3" xfId="38624" xr:uid="{00000000-0005-0000-0000-0000B18E0000}"/>
    <cellStyle name="Normal 30 5 2 2 3 2" xfId="38625" xr:uid="{00000000-0005-0000-0000-0000B28E0000}"/>
    <cellStyle name="Normal 30 5 2 2 3 2 2" xfId="38626" xr:uid="{00000000-0005-0000-0000-0000B38E0000}"/>
    <cellStyle name="Normal 30 5 2 2 3 2 2 2" xfId="38627" xr:uid="{00000000-0005-0000-0000-0000B48E0000}"/>
    <cellStyle name="Normal 30 5 2 2 3 2 2 2 2" xfId="38628" xr:uid="{00000000-0005-0000-0000-0000B58E0000}"/>
    <cellStyle name="Normal 30 5 2 2 3 2 2 3" xfId="38629" xr:uid="{00000000-0005-0000-0000-0000B68E0000}"/>
    <cellStyle name="Normal 30 5 2 2 3 2 3" xfId="38630" xr:uid="{00000000-0005-0000-0000-0000B78E0000}"/>
    <cellStyle name="Normal 30 5 2 2 3 2 3 2" xfId="38631" xr:uid="{00000000-0005-0000-0000-0000B88E0000}"/>
    <cellStyle name="Normal 30 5 2 2 3 2 4" xfId="38632" xr:uid="{00000000-0005-0000-0000-0000B98E0000}"/>
    <cellStyle name="Normal 30 5 2 2 3 3" xfId="38633" xr:uid="{00000000-0005-0000-0000-0000BA8E0000}"/>
    <cellStyle name="Normal 30 5 2 2 3 3 2" xfId="38634" xr:uid="{00000000-0005-0000-0000-0000BB8E0000}"/>
    <cellStyle name="Normal 30 5 2 2 3 3 2 2" xfId="38635" xr:uid="{00000000-0005-0000-0000-0000BC8E0000}"/>
    <cellStyle name="Normal 30 5 2 2 3 3 2 2 2" xfId="38636" xr:uid="{00000000-0005-0000-0000-0000BD8E0000}"/>
    <cellStyle name="Normal 30 5 2 2 3 3 2 3" xfId="38637" xr:uid="{00000000-0005-0000-0000-0000BE8E0000}"/>
    <cellStyle name="Normal 30 5 2 2 3 3 3" xfId="38638" xr:uid="{00000000-0005-0000-0000-0000BF8E0000}"/>
    <cellStyle name="Normal 30 5 2 2 3 3 3 2" xfId="38639" xr:uid="{00000000-0005-0000-0000-0000C08E0000}"/>
    <cellStyle name="Normal 30 5 2 2 3 3 4" xfId="38640" xr:uid="{00000000-0005-0000-0000-0000C18E0000}"/>
    <cellStyle name="Normal 30 5 2 2 3 4" xfId="38641" xr:uid="{00000000-0005-0000-0000-0000C28E0000}"/>
    <cellStyle name="Normal 30 5 2 2 3 4 2" xfId="38642" xr:uid="{00000000-0005-0000-0000-0000C38E0000}"/>
    <cellStyle name="Normal 30 5 2 2 3 4 2 2" xfId="38643" xr:uid="{00000000-0005-0000-0000-0000C48E0000}"/>
    <cellStyle name="Normal 30 5 2 2 3 4 3" xfId="38644" xr:uid="{00000000-0005-0000-0000-0000C58E0000}"/>
    <cellStyle name="Normal 30 5 2 2 3 5" xfId="38645" xr:uid="{00000000-0005-0000-0000-0000C68E0000}"/>
    <cellStyle name="Normal 30 5 2 2 3 5 2" xfId="38646" xr:uid="{00000000-0005-0000-0000-0000C78E0000}"/>
    <cellStyle name="Normal 30 5 2 2 3 6" xfId="38647" xr:uid="{00000000-0005-0000-0000-0000C88E0000}"/>
    <cellStyle name="Normal 30 5 2 2 4" xfId="38648" xr:uid="{00000000-0005-0000-0000-0000C98E0000}"/>
    <cellStyle name="Normal 30 5 2 2 4 2" xfId="38649" xr:uid="{00000000-0005-0000-0000-0000CA8E0000}"/>
    <cellStyle name="Normal 30 5 2 2 4 2 2" xfId="38650" xr:uid="{00000000-0005-0000-0000-0000CB8E0000}"/>
    <cellStyle name="Normal 30 5 2 2 4 2 2 2" xfId="38651" xr:uid="{00000000-0005-0000-0000-0000CC8E0000}"/>
    <cellStyle name="Normal 30 5 2 2 4 2 3" xfId="38652" xr:uid="{00000000-0005-0000-0000-0000CD8E0000}"/>
    <cellStyle name="Normal 30 5 2 2 4 3" xfId="38653" xr:uid="{00000000-0005-0000-0000-0000CE8E0000}"/>
    <cellStyle name="Normal 30 5 2 2 4 3 2" xfId="38654" xr:uid="{00000000-0005-0000-0000-0000CF8E0000}"/>
    <cellStyle name="Normal 30 5 2 2 4 4" xfId="38655" xr:uid="{00000000-0005-0000-0000-0000D08E0000}"/>
    <cellStyle name="Normal 30 5 2 2 5" xfId="38656" xr:uid="{00000000-0005-0000-0000-0000D18E0000}"/>
    <cellStyle name="Normal 30 5 2 2 5 2" xfId="38657" xr:uid="{00000000-0005-0000-0000-0000D28E0000}"/>
    <cellStyle name="Normal 30 5 2 2 5 2 2" xfId="38658" xr:uid="{00000000-0005-0000-0000-0000D38E0000}"/>
    <cellStyle name="Normal 30 5 2 2 5 2 2 2" xfId="38659" xr:uid="{00000000-0005-0000-0000-0000D48E0000}"/>
    <cellStyle name="Normal 30 5 2 2 5 2 3" xfId="38660" xr:uid="{00000000-0005-0000-0000-0000D58E0000}"/>
    <cellStyle name="Normal 30 5 2 2 5 3" xfId="38661" xr:uid="{00000000-0005-0000-0000-0000D68E0000}"/>
    <cellStyle name="Normal 30 5 2 2 5 3 2" xfId="38662" xr:uid="{00000000-0005-0000-0000-0000D78E0000}"/>
    <cellStyle name="Normal 30 5 2 2 5 4" xfId="38663" xr:uid="{00000000-0005-0000-0000-0000D88E0000}"/>
    <cellStyle name="Normal 30 5 2 2 6" xfId="38664" xr:uid="{00000000-0005-0000-0000-0000D98E0000}"/>
    <cellStyle name="Normal 30 5 2 2 6 2" xfId="38665" xr:uid="{00000000-0005-0000-0000-0000DA8E0000}"/>
    <cellStyle name="Normal 30 5 2 2 6 2 2" xfId="38666" xr:uid="{00000000-0005-0000-0000-0000DB8E0000}"/>
    <cellStyle name="Normal 30 5 2 2 6 3" xfId="38667" xr:uid="{00000000-0005-0000-0000-0000DC8E0000}"/>
    <cellStyle name="Normal 30 5 2 2 7" xfId="38668" xr:uid="{00000000-0005-0000-0000-0000DD8E0000}"/>
    <cellStyle name="Normal 30 5 2 2 7 2" xfId="38669" xr:uid="{00000000-0005-0000-0000-0000DE8E0000}"/>
    <cellStyle name="Normal 30 5 2 2 8" xfId="38670" xr:uid="{00000000-0005-0000-0000-0000DF8E0000}"/>
    <cellStyle name="Normal 30 5 2 2 8 2" xfId="38671" xr:uid="{00000000-0005-0000-0000-0000E08E0000}"/>
    <cellStyle name="Normal 30 5 2 2 9" xfId="38672" xr:uid="{00000000-0005-0000-0000-0000E18E0000}"/>
    <cellStyle name="Normal 30 5 2 3" xfId="38673" xr:uid="{00000000-0005-0000-0000-0000E28E0000}"/>
    <cellStyle name="Normal 30 5 2 3 2" xfId="38674" xr:uid="{00000000-0005-0000-0000-0000E38E0000}"/>
    <cellStyle name="Normal 30 5 2 3 2 2" xfId="38675" xr:uid="{00000000-0005-0000-0000-0000E48E0000}"/>
    <cellStyle name="Normal 30 5 2 3 2 2 2" xfId="38676" xr:uid="{00000000-0005-0000-0000-0000E58E0000}"/>
    <cellStyle name="Normal 30 5 2 3 2 2 2 2" xfId="38677" xr:uid="{00000000-0005-0000-0000-0000E68E0000}"/>
    <cellStyle name="Normal 30 5 2 3 2 2 2 2 2" xfId="38678" xr:uid="{00000000-0005-0000-0000-0000E78E0000}"/>
    <cellStyle name="Normal 30 5 2 3 2 2 2 3" xfId="38679" xr:uid="{00000000-0005-0000-0000-0000E88E0000}"/>
    <cellStyle name="Normal 30 5 2 3 2 2 3" xfId="38680" xr:uid="{00000000-0005-0000-0000-0000E98E0000}"/>
    <cellStyle name="Normal 30 5 2 3 2 2 3 2" xfId="38681" xr:uid="{00000000-0005-0000-0000-0000EA8E0000}"/>
    <cellStyle name="Normal 30 5 2 3 2 2 4" xfId="38682" xr:uid="{00000000-0005-0000-0000-0000EB8E0000}"/>
    <cellStyle name="Normal 30 5 2 3 2 3" xfId="38683" xr:uid="{00000000-0005-0000-0000-0000EC8E0000}"/>
    <cellStyle name="Normal 30 5 2 3 2 3 2" xfId="38684" xr:uid="{00000000-0005-0000-0000-0000ED8E0000}"/>
    <cellStyle name="Normal 30 5 2 3 2 3 2 2" xfId="38685" xr:uid="{00000000-0005-0000-0000-0000EE8E0000}"/>
    <cellStyle name="Normal 30 5 2 3 2 3 2 2 2" xfId="38686" xr:uid="{00000000-0005-0000-0000-0000EF8E0000}"/>
    <cellStyle name="Normal 30 5 2 3 2 3 2 3" xfId="38687" xr:uid="{00000000-0005-0000-0000-0000F08E0000}"/>
    <cellStyle name="Normal 30 5 2 3 2 3 3" xfId="38688" xr:uid="{00000000-0005-0000-0000-0000F18E0000}"/>
    <cellStyle name="Normal 30 5 2 3 2 3 3 2" xfId="38689" xr:uid="{00000000-0005-0000-0000-0000F28E0000}"/>
    <cellStyle name="Normal 30 5 2 3 2 3 4" xfId="38690" xr:uid="{00000000-0005-0000-0000-0000F38E0000}"/>
    <cellStyle name="Normal 30 5 2 3 2 4" xfId="38691" xr:uid="{00000000-0005-0000-0000-0000F48E0000}"/>
    <cellStyle name="Normal 30 5 2 3 2 4 2" xfId="38692" xr:uid="{00000000-0005-0000-0000-0000F58E0000}"/>
    <cellStyle name="Normal 30 5 2 3 2 4 2 2" xfId="38693" xr:uid="{00000000-0005-0000-0000-0000F68E0000}"/>
    <cellStyle name="Normal 30 5 2 3 2 4 3" xfId="38694" xr:uid="{00000000-0005-0000-0000-0000F78E0000}"/>
    <cellStyle name="Normal 30 5 2 3 2 5" xfId="38695" xr:uid="{00000000-0005-0000-0000-0000F88E0000}"/>
    <cellStyle name="Normal 30 5 2 3 2 5 2" xfId="38696" xr:uid="{00000000-0005-0000-0000-0000F98E0000}"/>
    <cellStyle name="Normal 30 5 2 3 2 6" xfId="38697" xr:uid="{00000000-0005-0000-0000-0000FA8E0000}"/>
    <cellStyle name="Normal 30 5 2 3 3" xfId="38698" xr:uid="{00000000-0005-0000-0000-0000FB8E0000}"/>
    <cellStyle name="Normal 30 5 2 3 3 2" xfId="38699" xr:uid="{00000000-0005-0000-0000-0000FC8E0000}"/>
    <cellStyle name="Normal 30 5 2 3 3 2 2" xfId="38700" xr:uid="{00000000-0005-0000-0000-0000FD8E0000}"/>
    <cellStyle name="Normal 30 5 2 3 3 2 2 2" xfId="38701" xr:uid="{00000000-0005-0000-0000-0000FE8E0000}"/>
    <cellStyle name="Normal 30 5 2 3 3 2 3" xfId="38702" xr:uid="{00000000-0005-0000-0000-0000FF8E0000}"/>
    <cellStyle name="Normal 30 5 2 3 3 3" xfId="38703" xr:uid="{00000000-0005-0000-0000-0000008F0000}"/>
    <cellStyle name="Normal 30 5 2 3 3 3 2" xfId="38704" xr:uid="{00000000-0005-0000-0000-0000018F0000}"/>
    <cellStyle name="Normal 30 5 2 3 3 4" xfId="38705" xr:uid="{00000000-0005-0000-0000-0000028F0000}"/>
    <cellStyle name="Normal 30 5 2 3 4" xfId="38706" xr:uid="{00000000-0005-0000-0000-0000038F0000}"/>
    <cellStyle name="Normal 30 5 2 3 4 2" xfId="38707" xr:uid="{00000000-0005-0000-0000-0000048F0000}"/>
    <cellStyle name="Normal 30 5 2 3 4 2 2" xfId="38708" xr:uid="{00000000-0005-0000-0000-0000058F0000}"/>
    <cellStyle name="Normal 30 5 2 3 4 2 2 2" xfId="38709" xr:uid="{00000000-0005-0000-0000-0000068F0000}"/>
    <cellStyle name="Normal 30 5 2 3 4 2 3" xfId="38710" xr:uid="{00000000-0005-0000-0000-0000078F0000}"/>
    <cellStyle name="Normal 30 5 2 3 4 3" xfId="38711" xr:uid="{00000000-0005-0000-0000-0000088F0000}"/>
    <cellStyle name="Normal 30 5 2 3 4 3 2" xfId="38712" xr:uid="{00000000-0005-0000-0000-0000098F0000}"/>
    <cellStyle name="Normal 30 5 2 3 4 4" xfId="38713" xr:uid="{00000000-0005-0000-0000-00000A8F0000}"/>
    <cellStyle name="Normal 30 5 2 3 5" xfId="38714" xr:uid="{00000000-0005-0000-0000-00000B8F0000}"/>
    <cellStyle name="Normal 30 5 2 3 5 2" xfId="38715" xr:uid="{00000000-0005-0000-0000-00000C8F0000}"/>
    <cellStyle name="Normal 30 5 2 3 5 2 2" xfId="38716" xr:uid="{00000000-0005-0000-0000-00000D8F0000}"/>
    <cellStyle name="Normal 30 5 2 3 5 3" xfId="38717" xr:uid="{00000000-0005-0000-0000-00000E8F0000}"/>
    <cellStyle name="Normal 30 5 2 3 6" xfId="38718" xr:uid="{00000000-0005-0000-0000-00000F8F0000}"/>
    <cellStyle name="Normal 30 5 2 3 6 2" xfId="38719" xr:uid="{00000000-0005-0000-0000-0000108F0000}"/>
    <cellStyle name="Normal 30 5 2 3 7" xfId="38720" xr:uid="{00000000-0005-0000-0000-0000118F0000}"/>
    <cellStyle name="Normal 30 5 2 4" xfId="38721" xr:uid="{00000000-0005-0000-0000-0000128F0000}"/>
    <cellStyle name="Normal 30 5 2 4 2" xfId="38722" xr:uid="{00000000-0005-0000-0000-0000138F0000}"/>
    <cellStyle name="Normal 30 5 2 4 2 2" xfId="38723" xr:uid="{00000000-0005-0000-0000-0000148F0000}"/>
    <cellStyle name="Normal 30 5 2 4 2 2 2" xfId="38724" xr:uid="{00000000-0005-0000-0000-0000158F0000}"/>
    <cellStyle name="Normal 30 5 2 4 2 2 2 2" xfId="38725" xr:uid="{00000000-0005-0000-0000-0000168F0000}"/>
    <cellStyle name="Normal 30 5 2 4 2 2 3" xfId="38726" xr:uid="{00000000-0005-0000-0000-0000178F0000}"/>
    <cellStyle name="Normal 30 5 2 4 2 3" xfId="38727" xr:uid="{00000000-0005-0000-0000-0000188F0000}"/>
    <cellStyle name="Normal 30 5 2 4 2 3 2" xfId="38728" xr:uid="{00000000-0005-0000-0000-0000198F0000}"/>
    <cellStyle name="Normal 30 5 2 4 2 4" xfId="38729" xr:uid="{00000000-0005-0000-0000-00001A8F0000}"/>
    <cellStyle name="Normal 30 5 2 4 3" xfId="38730" xr:uid="{00000000-0005-0000-0000-00001B8F0000}"/>
    <cellStyle name="Normal 30 5 2 4 3 2" xfId="38731" xr:uid="{00000000-0005-0000-0000-00001C8F0000}"/>
    <cellStyle name="Normal 30 5 2 4 3 2 2" xfId="38732" xr:uid="{00000000-0005-0000-0000-00001D8F0000}"/>
    <cellStyle name="Normal 30 5 2 4 3 2 2 2" xfId="38733" xr:uid="{00000000-0005-0000-0000-00001E8F0000}"/>
    <cellStyle name="Normal 30 5 2 4 3 2 3" xfId="38734" xr:uid="{00000000-0005-0000-0000-00001F8F0000}"/>
    <cellStyle name="Normal 30 5 2 4 3 3" xfId="38735" xr:uid="{00000000-0005-0000-0000-0000208F0000}"/>
    <cellStyle name="Normal 30 5 2 4 3 3 2" xfId="38736" xr:uid="{00000000-0005-0000-0000-0000218F0000}"/>
    <cellStyle name="Normal 30 5 2 4 3 4" xfId="38737" xr:uid="{00000000-0005-0000-0000-0000228F0000}"/>
    <cellStyle name="Normal 30 5 2 4 4" xfId="38738" xr:uid="{00000000-0005-0000-0000-0000238F0000}"/>
    <cellStyle name="Normal 30 5 2 4 4 2" xfId="38739" xr:uid="{00000000-0005-0000-0000-0000248F0000}"/>
    <cellStyle name="Normal 30 5 2 4 4 2 2" xfId="38740" xr:uid="{00000000-0005-0000-0000-0000258F0000}"/>
    <cellStyle name="Normal 30 5 2 4 4 3" xfId="38741" xr:uid="{00000000-0005-0000-0000-0000268F0000}"/>
    <cellStyle name="Normal 30 5 2 4 5" xfId="38742" xr:uid="{00000000-0005-0000-0000-0000278F0000}"/>
    <cellStyle name="Normal 30 5 2 4 5 2" xfId="38743" xr:uid="{00000000-0005-0000-0000-0000288F0000}"/>
    <cellStyle name="Normal 30 5 2 4 6" xfId="38744" xr:uid="{00000000-0005-0000-0000-0000298F0000}"/>
    <cellStyle name="Normal 30 5 2 5" xfId="38745" xr:uid="{00000000-0005-0000-0000-00002A8F0000}"/>
    <cellStyle name="Normal 30 5 2 5 2" xfId="38746" xr:uid="{00000000-0005-0000-0000-00002B8F0000}"/>
    <cellStyle name="Normal 30 5 2 5 2 2" xfId="38747" xr:uid="{00000000-0005-0000-0000-00002C8F0000}"/>
    <cellStyle name="Normal 30 5 2 5 2 2 2" xfId="38748" xr:uid="{00000000-0005-0000-0000-00002D8F0000}"/>
    <cellStyle name="Normal 30 5 2 5 2 3" xfId="38749" xr:uid="{00000000-0005-0000-0000-00002E8F0000}"/>
    <cellStyle name="Normal 30 5 2 5 3" xfId="38750" xr:uid="{00000000-0005-0000-0000-00002F8F0000}"/>
    <cellStyle name="Normal 30 5 2 5 3 2" xfId="38751" xr:uid="{00000000-0005-0000-0000-0000308F0000}"/>
    <cellStyle name="Normal 30 5 2 5 4" xfId="38752" xr:uid="{00000000-0005-0000-0000-0000318F0000}"/>
    <cellStyle name="Normal 30 5 2 6" xfId="38753" xr:uid="{00000000-0005-0000-0000-0000328F0000}"/>
    <cellStyle name="Normal 30 5 2 6 2" xfId="38754" xr:uid="{00000000-0005-0000-0000-0000338F0000}"/>
    <cellStyle name="Normal 30 5 2 6 2 2" xfId="38755" xr:uid="{00000000-0005-0000-0000-0000348F0000}"/>
    <cellStyle name="Normal 30 5 2 6 2 2 2" xfId="38756" xr:uid="{00000000-0005-0000-0000-0000358F0000}"/>
    <cellStyle name="Normal 30 5 2 6 2 3" xfId="38757" xr:uid="{00000000-0005-0000-0000-0000368F0000}"/>
    <cellStyle name="Normal 30 5 2 6 3" xfId="38758" xr:uid="{00000000-0005-0000-0000-0000378F0000}"/>
    <cellStyle name="Normal 30 5 2 6 3 2" xfId="38759" xr:uid="{00000000-0005-0000-0000-0000388F0000}"/>
    <cellStyle name="Normal 30 5 2 6 4" xfId="38760" xr:uid="{00000000-0005-0000-0000-0000398F0000}"/>
    <cellStyle name="Normal 30 5 2 7" xfId="38761" xr:uid="{00000000-0005-0000-0000-00003A8F0000}"/>
    <cellStyle name="Normal 30 5 2 7 2" xfId="38762" xr:uid="{00000000-0005-0000-0000-00003B8F0000}"/>
    <cellStyle name="Normal 30 5 2 7 2 2" xfId="38763" xr:uid="{00000000-0005-0000-0000-00003C8F0000}"/>
    <cellStyle name="Normal 30 5 2 7 3" xfId="38764" xr:uid="{00000000-0005-0000-0000-00003D8F0000}"/>
    <cellStyle name="Normal 30 5 2 8" xfId="38765" xr:uid="{00000000-0005-0000-0000-00003E8F0000}"/>
    <cellStyle name="Normal 30 5 2 8 2" xfId="38766" xr:uid="{00000000-0005-0000-0000-00003F8F0000}"/>
    <cellStyle name="Normal 30 5 2 9" xfId="38767" xr:uid="{00000000-0005-0000-0000-0000408F0000}"/>
    <cellStyle name="Normal 30 5 2 9 2" xfId="38768" xr:uid="{00000000-0005-0000-0000-0000418F0000}"/>
    <cellStyle name="Normal 30 5 3" xfId="38769" xr:uid="{00000000-0005-0000-0000-0000428F0000}"/>
    <cellStyle name="Normal 30 5 3 2" xfId="38770" xr:uid="{00000000-0005-0000-0000-0000438F0000}"/>
    <cellStyle name="Normal 30 5 3 2 2" xfId="38771" xr:uid="{00000000-0005-0000-0000-0000448F0000}"/>
    <cellStyle name="Normal 30 5 3 2 2 2" xfId="38772" xr:uid="{00000000-0005-0000-0000-0000458F0000}"/>
    <cellStyle name="Normal 30 5 3 2 2 2 2" xfId="38773" xr:uid="{00000000-0005-0000-0000-0000468F0000}"/>
    <cellStyle name="Normal 30 5 3 2 2 2 2 2" xfId="38774" xr:uid="{00000000-0005-0000-0000-0000478F0000}"/>
    <cellStyle name="Normal 30 5 3 2 2 2 2 2 2" xfId="38775" xr:uid="{00000000-0005-0000-0000-0000488F0000}"/>
    <cellStyle name="Normal 30 5 3 2 2 2 2 3" xfId="38776" xr:uid="{00000000-0005-0000-0000-0000498F0000}"/>
    <cellStyle name="Normal 30 5 3 2 2 2 3" xfId="38777" xr:uid="{00000000-0005-0000-0000-00004A8F0000}"/>
    <cellStyle name="Normal 30 5 3 2 2 2 3 2" xfId="38778" xr:uid="{00000000-0005-0000-0000-00004B8F0000}"/>
    <cellStyle name="Normal 30 5 3 2 2 2 4" xfId="38779" xr:uid="{00000000-0005-0000-0000-00004C8F0000}"/>
    <cellStyle name="Normal 30 5 3 2 2 3" xfId="38780" xr:uid="{00000000-0005-0000-0000-00004D8F0000}"/>
    <cellStyle name="Normal 30 5 3 2 2 3 2" xfId="38781" xr:uid="{00000000-0005-0000-0000-00004E8F0000}"/>
    <cellStyle name="Normal 30 5 3 2 2 3 2 2" xfId="38782" xr:uid="{00000000-0005-0000-0000-00004F8F0000}"/>
    <cellStyle name="Normal 30 5 3 2 2 3 2 2 2" xfId="38783" xr:uid="{00000000-0005-0000-0000-0000508F0000}"/>
    <cellStyle name="Normal 30 5 3 2 2 3 2 3" xfId="38784" xr:uid="{00000000-0005-0000-0000-0000518F0000}"/>
    <cellStyle name="Normal 30 5 3 2 2 3 3" xfId="38785" xr:uid="{00000000-0005-0000-0000-0000528F0000}"/>
    <cellStyle name="Normal 30 5 3 2 2 3 3 2" xfId="38786" xr:uid="{00000000-0005-0000-0000-0000538F0000}"/>
    <cellStyle name="Normal 30 5 3 2 2 3 4" xfId="38787" xr:uid="{00000000-0005-0000-0000-0000548F0000}"/>
    <cellStyle name="Normal 30 5 3 2 2 4" xfId="38788" xr:uid="{00000000-0005-0000-0000-0000558F0000}"/>
    <cellStyle name="Normal 30 5 3 2 2 4 2" xfId="38789" xr:uid="{00000000-0005-0000-0000-0000568F0000}"/>
    <cellStyle name="Normal 30 5 3 2 2 4 2 2" xfId="38790" xr:uid="{00000000-0005-0000-0000-0000578F0000}"/>
    <cellStyle name="Normal 30 5 3 2 2 4 3" xfId="38791" xr:uid="{00000000-0005-0000-0000-0000588F0000}"/>
    <cellStyle name="Normal 30 5 3 2 2 5" xfId="38792" xr:uid="{00000000-0005-0000-0000-0000598F0000}"/>
    <cellStyle name="Normal 30 5 3 2 2 5 2" xfId="38793" xr:uid="{00000000-0005-0000-0000-00005A8F0000}"/>
    <cellStyle name="Normal 30 5 3 2 2 6" xfId="38794" xr:uid="{00000000-0005-0000-0000-00005B8F0000}"/>
    <cellStyle name="Normal 30 5 3 2 3" xfId="38795" xr:uid="{00000000-0005-0000-0000-00005C8F0000}"/>
    <cellStyle name="Normal 30 5 3 2 3 2" xfId="38796" xr:uid="{00000000-0005-0000-0000-00005D8F0000}"/>
    <cellStyle name="Normal 30 5 3 2 3 2 2" xfId="38797" xr:uid="{00000000-0005-0000-0000-00005E8F0000}"/>
    <cellStyle name="Normal 30 5 3 2 3 2 2 2" xfId="38798" xr:uid="{00000000-0005-0000-0000-00005F8F0000}"/>
    <cellStyle name="Normal 30 5 3 2 3 2 3" xfId="38799" xr:uid="{00000000-0005-0000-0000-0000608F0000}"/>
    <cellStyle name="Normal 30 5 3 2 3 3" xfId="38800" xr:uid="{00000000-0005-0000-0000-0000618F0000}"/>
    <cellStyle name="Normal 30 5 3 2 3 3 2" xfId="38801" xr:uid="{00000000-0005-0000-0000-0000628F0000}"/>
    <cellStyle name="Normal 30 5 3 2 3 4" xfId="38802" xr:uid="{00000000-0005-0000-0000-0000638F0000}"/>
    <cellStyle name="Normal 30 5 3 2 4" xfId="38803" xr:uid="{00000000-0005-0000-0000-0000648F0000}"/>
    <cellStyle name="Normal 30 5 3 2 4 2" xfId="38804" xr:uid="{00000000-0005-0000-0000-0000658F0000}"/>
    <cellStyle name="Normal 30 5 3 2 4 2 2" xfId="38805" xr:uid="{00000000-0005-0000-0000-0000668F0000}"/>
    <cellStyle name="Normal 30 5 3 2 4 2 2 2" xfId="38806" xr:uid="{00000000-0005-0000-0000-0000678F0000}"/>
    <cellStyle name="Normal 30 5 3 2 4 2 3" xfId="38807" xr:uid="{00000000-0005-0000-0000-0000688F0000}"/>
    <cellStyle name="Normal 30 5 3 2 4 3" xfId="38808" xr:uid="{00000000-0005-0000-0000-0000698F0000}"/>
    <cellStyle name="Normal 30 5 3 2 4 3 2" xfId="38809" xr:uid="{00000000-0005-0000-0000-00006A8F0000}"/>
    <cellStyle name="Normal 30 5 3 2 4 4" xfId="38810" xr:uid="{00000000-0005-0000-0000-00006B8F0000}"/>
    <cellStyle name="Normal 30 5 3 2 5" xfId="38811" xr:uid="{00000000-0005-0000-0000-00006C8F0000}"/>
    <cellStyle name="Normal 30 5 3 2 5 2" xfId="38812" xr:uid="{00000000-0005-0000-0000-00006D8F0000}"/>
    <cellStyle name="Normal 30 5 3 2 5 2 2" xfId="38813" xr:uid="{00000000-0005-0000-0000-00006E8F0000}"/>
    <cellStyle name="Normal 30 5 3 2 5 3" xfId="38814" xr:uid="{00000000-0005-0000-0000-00006F8F0000}"/>
    <cellStyle name="Normal 30 5 3 2 6" xfId="38815" xr:uid="{00000000-0005-0000-0000-0000708F0000}"/>
    <cellStyle name="Normal 30 5 3 2 6 2" xfId="38816" xr:uid="{00000000-0005-0000-0000-0000718F0000}"/>
    <cellStyle name="Normal 30 5 3 2 7" xfId="38817" xr:uid="{00000000-0005-0000-0000-0000728F0000}"/>
    <cellStyle name="Normal 30 5 3 3" xfId="38818" xr:uid="{00000000-0005-0000-0000-0000738F0000}"/>
    <cellStyle name="Normal 30 5 3 3 2" xfId="38819" xr:uid="{00000000-0005-0000-0000-0000748F0000}"/>
    <cellStyle name="Normal 30 5 3 3 2 2" xfId="38820" xr:uid="{00000000-0005-0000-0000-0000758F0000}"/>
    <cellStyle name="Normal 30 5 3 3 2 2 2" xfId="38821" xr:uid="{00000000-0005-0000-0000-0000768F0000}"/>
    <cellStyle name="Normal 30 5 3 3 2 2 2 2" xfId="38822" xr:uid="{00000000-0005-0000-0000-0000778F0000}"/>
    <cellStyle name="Normal 30 5 3 3 2 2 3" xfId="38823" xr:uid="{00000000-0005-0000-0000-0000788F0000}"/>
    <cellStyle name="Normal 30 5 3 3 2 3" xfId="38824" xr:uid="{00000000-0005-0000-0000-0000798F0000}"/>
    <cellStyle name="Normal 30 5 3 3 2 3 2" xfId="38825" xr:uid="{00000000-0005-0000-0000-00007A8F0000}"/>
    <cellStyle name="Normal 30 5 3 3 2 4" xfId="38826" xr:uid="{00000000-0005-0000-0000-00007B8F0000}"/>
    <cellStyle name="Normal 30 5 3 3 3" xfId="38827" xr:uid="{00000000-0005-0000-0000-00007C8F0000}"/>
    <cellStyle name="Normal 30 5 3 3 3 2" xfId="38828" xr:uid="{00000000-0005-0000-0000-00007D8F0000}"/>
    <cellStyle name="Normal 30 5 3 3 3 2 2" xfId="38829" xr:uid="{00000000-0005-0000-0000-00007E8F0000}"/>
    <cellStyle name="Normal 30 5 3 3 3 2 2 2" xfId="38830" xr:uid="{00000000-0005-0000-0000-00007F8F0000}"/>
    <cellStyle name="Normal 30 5 3 3 3 2 3" xfId="38831" xr:uid="{00000000-0005-0000-0000-0000808F0000}"/>
    <cellStyle name="Normal 30 5 3 3 3 3" xfId="38832" xr:uid="{00000000-0005-0000-0000-0000818F0000}"/>
    <cellStyle name="Normal 30 5 3 3 3 3 2" xfId="38833" xr:uid="{00000000-0005-0000-0000-0000828F0000}"/>
    <cellStyle name="Normal 30 5 3 3 3 4" xfId="38834" xr:uid="{00000000-0005-0000-0000-0000838F0000}"/>
    <cellStyle name="Normal 30 5 3 3 4" xfId="38835" xr:uid="{00000000-0005-0000-0000-0000848F0000}"/>
    <cellStyle name="Normal 30 5 3 3 4 2" xfId="38836" xr:uid="{00000000-0005-0000-0000-0000858F0000}"/>
    <cellStyle name="Normal 30 5 3 3 4 2 2" xfId="38837" xr:uid="{00000000-0005-0000-0000-0000868F0000}"/>
    <cellStyle name="Normal 30 5 3 3 4 3" xfId="38838" xr:uid="{00000000-0005-0000-0000-0000878F0000}"/>
    <cellStyle name="Normal 30 5 3 3 5" xfId="38839" xr:uid="{00000000-0005-0000-0000-0000888F0000}"/>
    <cellStyle name="Normal 30 5 3 3 5 2" xfId="38840" xr:uid="{00000000-0005-0000-0000-0000898F0000}"/>
    <cellStyle name="Normal 30 5 3 3 6" xfId="38841" xr:uid="{00000000-0005-0000-0000-00008A8F0000}"/>
    <cellStyle name="Normal 30 5 3 4" xfId="38842" xr:uid="{00000000-0005-0000-0000-00008B8F0000}"/>
    <cellStyle name="Normal 30 5 3 4 2" xfId="38843" xr:uid="{00000000-0005-0000-0000-00008C8F0000}"/>
    <cellStyle name="Normal 30 5 3 4 2 2" xfId="38844" xr:uid="{00000000-0005-0000-0000-00008D8F0000}"/>
    <cellStyle name="Normal 30 5 3 4 2 2 2" xfId="38845" xr:uid="{00000000-0005-0000-0000-00008E8F0000}"/>
    <cellStyle name="Normal 30 5 3 4 2 3" xfId="38846" xr:uid="{00000000-0005-0000-0000-00008F8F0000}"/>
    <cellStyle name="Normal 30 5 3 4 3" xfId="38847" xr:uid="{00000000-0005-0000-0000-0000908F0000}"/>
    <cellStyle name="Normal 30 5 3 4 3 2" xfId="38848" xr:uid="{00000000-0005-0000-0000-0000918F0000}"/>
    <cellStyle name="Normal 30 5 3 4 4" xfId="38849" xr:uid="{00000000-0005-0000-0000-0000928F0000}"/>
    <cellStyle name="Normal 30 5 3 5" xfId="38850" xr:uid="{00000000-0005-0000-0000-0000938F0000}"/>
    <cellStyle name="Normal 30 5 3 5 2" xfId="38851" xr:uid="{00000000-0005-0000-0000-0000948F0000}"/>
    <cellStyle name="Normal 30 5 3 5 2 2" xfId="38852" xr:uid="{00000000-0005-0000-0000-0000958F0000}"/>
    <cellStyle name="Normal 30 5 3 5 2 2 2" xfId="38853" xr:uid="{00000000-0005-0000-0000-0000968F0000}"/>
    <cellStyle name="Normal 30 5 3 5 2 3" xfId="38854" xr:uid="{00000000-0005-0000-0000-0000978F0000}"/>
    <cellStyle name="Normal 30 5 3 5 3" xfId="38855" xr:uid="{00000000-0005-0000-0000-0000988F0000}"/>
    <cellStyle name="Normal 30 5 3 5 3 2" xfId="38856" xr:uid="{00000000-0005-0000-0000-0000998F0000}"/>
    <cellStyle name="Normal 30 5 3 5 4" xfId="38857" xr:uid="{00000000-0005-0000-0000-00009A8F0000}"/>
    <cellStyle name="Normal 30 5 3 6" xfId="38858" xr:uid="{00000000-0005-0000-0000-00009B8F0000}"/>
    <cellStyle name="Normal 30 5 3 6 2" xfId="38859" xr:uid="{00000000-0005-0000-0000-00009C8F0000}"/>
    <cellStyle name="Normal 30 5 3 6 2 2" xfId="38860" xr:uid="{00000000-0005-0000-0000-00009D8F0000}"/>
    <cellStyle name="Normal 30 5 3 6 3" xfId="38861" xr:uid="{00000000-0005-0000-0000-00009E8F0000}"/>
    <cellStyle name="Normal 30 5 3 7" xfId="38862" xr:uid="{00000000-0005-0000-0000-00009F8F0000}"/>
    <cellStyle name="Normal 30 5 3 7 2" xfId="38863" xr:uid="{00000000-0005-0000-0000-0000A08F0000}"/>
    <cellStyle name="Normal 30 5 3 8" xfId="38864" xr:uid="{00000000-0005-0000-0000-0000A18F0000}"/>
    <cellStyle name="Normal 30 5 3 8 2" xfId="38865" xr:uid="{00000000-0005-0000-0000-0000A28F0000}"/>
    <cellStyle name="Normal 30 5 3 9" xfId="38866" xr:uid="{00000000-0005-0000-0000-0000A38F0000}"/>
    <cellStyle name="Normal 30 5 4" xfId="38867" xr:uid="{00000000-0005-0000-0000-0000A48F0000}"/>
    <cellStyle name="Normal 30 5 4 2" xfId="38868" xr:uid="{00000000-0005-0000-0000-0000A58F0000}"/>
    <cellStyle name="Normal 30 5 4 2 2" xfId="38869" xr:uid="{00000000-0005-0000-0000-0000A68F0000}"/>
    <cellStyle name="Normal 30 5 4 2 2 2" xfId="38870" xr:uid="{00000000-0005-0000-0000-0000A78F0000}"/>
    <cellStyle name="Normal 30 5 4 2 2 2 2" xfId="38871" xr:uid="{00000000-0005-0000-0000-0000A88F0000}"/>
    <cellStyle name="Normal 30 5 4 2 2 2 2 2" xfId="38872" xr:uid="{00000000-0005-0000-0000-0000A98F0000}"/>
    <cellStyle name="Normal 30 5 4 2 2 2 3" xfId="38873" xr:uid="{00000000-0005-0000-0000-0000AA8F0000}"/>
    <cellStyle name="Normal 30 5 4 2 2 3" xfId="38874" xr:uid="{00000000-0005-0000-0000-0000AB8F0000}"/>
    <cellStyle name="Normal 30 5 4 2 2 3 2" xfId="38875" xr:uid="{00000000-0005-0000-0000-0000AC8F0000}"/>
    <cellStyle name="Normal 30 5 4 2 2 4" xfId="38876" xr:uid="{00000000-0005-0000-0000-0000AD8F0000}"/>
    <cellStyle name="Normal 30 5 4 2 3" xfId="38877" xr:uid="{00000000-0005-0000-0000-0000AE8F0000}"/>
    <cellStyle name="Normal 30 5 4 2 3 2" xfId="38878" xr:uid="{00000000-0005-0000-0000-0000AF8F0000}"/>
    <cellStyle name="Normal 30 5 4 2 3 2 2" xfId="38879" xr:uid="{00000000-0005-0000-0000-0000B08F0000}"/>
    <cellStyle name="Normal 30 5 4 2 3 2 2 2" xfId="38880" xr:uid="{00000000-0005-0000-0000-0000B18F0000}"/>
    <cellStyle name="Normal 30 5 4 2 3 2 3" xfId="38881" xr:uid="{00000000-0005-0000-0000-0000B28F0000}"/>
    <cellStyle name="Normal 30 5 4 2 3 3" xfId="38882" xr:uid="{00000000-0005-0000-0000-0000B38F0000}"/>
    <cellStyle name="Normal 30 5 4 2 3 3 2" xfId="38883" xr:uid="{00000000-0005-0000-0000-0000B48F0000}"/>
    <cellStyle name="Normal 30 5 4 2 3 4" xfId="38884" xr:uid="{00000000-0005-0000-0000-0000B58F0000}"/>
    <cellStyle name="Normal 30 5 4 2 4" xfId="38885" xr:uid="{00000000-0005-0000-0000-0000B68F0000}"/>
    <cellStyle name="Normal 30 5 4 2 4 2" xfId="38886" xr:uid="{00000000-0005-0000-0000-0000B78F0000}"/>
    <cellStyle name="Normal 30 5 4 2 4 2 2" xfId="38887" xr:uid="{00000000-0005-0000-0000-0000B88F0000}"/>
    <cellStyle name="Normal 30 5 4 2 4 3" xfId="38888" xr:uid="{00000000-0005-0000-0000-0000B98F0000}"/>
    <cellStyle name="Normal 30 5 4 2 5" xfId="38889" xr:uid="{00000000-0005-0000-0000-0000BA8F0000}"/>
    <cellStyle name="Normal 30 5 4 2 5 2" xfId="38890" xr:uid="{00000000-0005-0000-0000-0000BB8F0000}"/>
    <cellStyle name="Normal 30 5 4 2 6" xfId="38891" xr:uid="{00000000-0005-0000-0000-0000BC8F0000}"/>
    <cellStyle name="Normal 30 5 4 3" xfId="38892" xr:uid="{00000000-0005-0000-0000-0000BD8F0000}"/>
    <cellStyle name="Normal 30 5 4 3 2" xfId="38893" xr:uid="{00000000-0005-0000-0000-0000BE8F0000}"/>
    <cellStyle name="Normal 30 5 4 3 2 2" xfId="38894" xr:uid="{00000000-0005-0000-0000-0000BF8F0000}"/>
    <cellStyle name="Normal 30 5 4 3 2 2 2" xfId="38895" xr:uid="{00000000-0005-0000-0000-0000C08F0000}"/>
    <cellStyle name="Normal 30 5 4 3 2 3" xfId="38896" xr:uid="{00000000-0005-0000-0000-0000C18F0000}"/>
    <cellStyle name="Normal 30 5 4 3 3" xfId="38897" xr:uid="{00000000-0005-0000-0000-0000C28F0000}"/>
    <cellStyle name="Normal 30 5 4 3 3 2" xfId="38898" xr:uid="{00000000-0005-0000-0000-0000C38F0000}"/>
    <cellStyle name="Normal 30 5 4 3 4" xfId="38899" xr:uid="{00000000-0005-0000-0000-0000C48F0000}"/>
    <cellStyle name="Normal 30 5 4 4" xfId="38900" xr:uid="{00000000-0005-0000-0000-0000C58F0000}"/>
    <cellStyle name="Normal 30 5 4 4 2" xfId="38901" xr:uid="{00000000-0005-0000-0000-0000C68F0000}"/>
    <cellStyle name="Normal 30 5 4 4 2 2" xfId="38902" xr:uid="{00000000-0005-0000-0000-0000C78F0000}"/>
    <cellStyle name="Normal 30 5 4 4 2 2 2" xfId="38903" xr:uid="{00000000-0005-0000-0000-0000C88F0000}"/>
    <cellStyle name="Normal 30 5 4 4 2 3" xfId="38904" xr:uid="{00000000-0005-0000-0000-0000C98F0000}"/>
    <cellStyle name="Normal 30 5 4 4 3" xfId="38905" xr:uid="{00000000-0005-0000-0000-0000CA8F0000}"/>
    <cellStyle name="Normal 30 5 4 4 3 2" xfId="38906" xr:uid="{00000000-0005-0000-0000-0000CB8F0000}"/>
    <cellStyle name="Normal 30 5 4 4 4" xfId="38907" xr:uid="{00000000-0005-0000-0000-0000CC8F0000}"/>
    <cellStyle name="Normal 30 5 4 5" xfId="38908" xr:uid="{00000000-0005-0000-0000-0000CD8F0000}"/>
    <cellStyle name="Normal 30 5 4 5 2" xfId="38909" xr:uid="{00000000-0005-0000-0000-0000CE8F0000}"/>
    <cellStyle name="Normal 30 5 4 5 2 2" xfId="38910" xr:uid="{00000000-0005-0000-0000-0000CF8F0000}"/>
    <cellStyle name="Normal 30 5 4 5 3" xfId="38911" xr:uid="{00000000-0005-0000-0000-0000D08F0000}"/>
    <cellStyle name="Normal 30 5 4 6" xfId="38912" xr:uid="{00000000-0005-0000-0000-0000D18F0000}"/>
    <cellStyle name="Normal 30 5 4 6 2" xfId="38913" xr:uid="{00000000-0005-0000-0000-0000D28F0000}"/>
    <cellStyle name="Normal 30 5 4 7" xfId="38914" xr:uid="{00000000-0005-0000-0000-0000D38F0000}"/>
    <cellStyle name="Normal 30 5 5" xfId="38915" xr:uid="{00000000-0005-0000-0000-0000D48F0000}"/>
    <cellStyle name="Normal 30 5 5 2" xfId="38916" xr:uid="{00000000-0005-0000-0000-0000D58F0000}"/>
    <cellStyle name="Normal 30 5 5 2 2" xfId="38917" xr:uid="{00000000-0005-0000-0000-0000D68F0000}"/>
    <cellStyle name="Normal 30 5 5 2 2 2" xfId="38918" xr:uid="{00000000-0005-0000-0000-0000D78F0000}"/>
    <cellStyle name="Normal 30 5 5 2 2 2 2" xfId="38919" xr:uid="{00000000-0005-0000-0000-0000D88F0000}"/>
    <cellStyle name="Normal 30 5 5 2 2 3" xfId="38920" xr:uid="{00000000-0005-0000-0000-0000D98F0000}"/>
    <cellStyle name="Normal 30 5 5 2 3" xfId="38921" xr:uid="{00000000-0005-0000-0000-0000DA8F0000}"/>
    <cellStyle name="Normal 30 5 5 2 3 2" xfId="38922" xr:uid="{00000000-0005-0000-0000-0000DB8F0000}"/>
    <cellStyle name="Normal 30 5 5 2 4" xfId="38923" xr:uid="{00000000-0005-0000-0000-0000DC8F0000}"/>
    <cellStyle name="Normal 30 5 5 3" xfId="38924" xr:uid="{00000000-0005-0000-0000-0000DD8F0000}"/>
    <cellStyle name="Normal 30 5 5 3 2" xfId="38925" xr:uid="{00000000-0005-0000-0000-0000DE8F0000}"/>
    <cellStyle name="Normal 30 5 5 3 2 2" xfId="38926" xr:uid="{00000000-0005-0000-0000-0000DF8F0000}"/>
    <cellStyle name="Normal 30 5 5 3 2 2 2" xfId="38927" xr:uid="{00000000-0005-0000-0000-0000E08F0000}"/>
    <cellStyle name="Normal 30 5 5 3 2 3" xfId="38928" xr:uid="{00000000-0005-0000-0000-0000E18F0000}"/>
    <cellStyle name="Normal 30 5 5 3 3" xfId="38929" xr:uid="{00000000-0005-0000-0000-0000E28F0000}"/>
    <cellStyle name="Normal 30 5 5 3 3 2" xfId="38930" xr:uid="{00000000-0005-0000-0000-0000E38F0000}"/>
    <cellStyle name="Normal 30 5 5 3 4" xfId="38931" xr:uid="{00000000-0005-0000-0000-0000E48F0000}"/>
    <cellStyle name="Normal 30 5 5 4" xfId="38932" xr:uid="{00000000-0005-0000-0000-0000E58F0000}"/>
    <cellStyle name="Normal 30 5 5 4 2" xfId="38933" xr:uid="{00000000-0005-0000-0000-0000E68F0000}"/>
    <cellStyle name="Normal 30 5 5 4 2 2" xfId="38934" xr:uid="{00000000-0005-0000-0000-0000E78F0000}"/>
    <cellStyle name="Normal 30 5 5 4 3" xfId="38935" xr:uid="{00000000-0005-0000-0000-0000E88F0000}"/>
    <cellStyle name="Normal 30 5 5 5" xfId="38936" xr:uid="{00000000-0005-0000-0000-0000E98F0000}"/>
    <cellStyle name="Normal 30 5 5 5 2" xfId="38937" xr:uid="{00000000-0005-0000-0000-0000EA8F0000}"/>
    <cellStyle name="Normal 30 5 5 6" xfId="38938" xr:uid="{00000000-0005-0000-0000-0000EB8F0000}"/>
    <cellStyle name="Normal 30 5 6" xfId="38939" xr:uid="{00000000-0005-0000-0000-0000EC8F0000}"/>
    <cellStyle name="Normal 30 5 6 2" xfId="38940" xr:uid="{00000000-0005-0000-0000-0000ED8F0000}"/>
    <cellStyle name="Normal 30 5 6 2 2" xfId="38941" xr:uid="{00000000-0005-0000-0000-0000EE8F0000}"/>
    <cellStyle name="Normal 30 5 6 2 2 2" xfId="38942" xr:uid="{00000000-0005-0000-0000-0000EF8F0000}"/>
    <cellStyle name="Normal 30 5 6 2 3" xfId="38943" xr:uid="{00000000-0005-0000-0000-0000F08F0000}"/>
    <cellStyle name="Normal 30 5 6 3" xfId="38944" xr:uid="{00000000-0005-0000-0000-0000F18F0000}"/>
    <cellStyle name="Normal 30 5 6 3 2" xfId="38945" xr:uid="{00000000-0005-0000-0000-0000F28F0000}"/>
    <cellStyle name="Normal 30 5 6 4" xfId="38946" xr:uid="{00000000-0005-0000-0000-0000F38F0000}"/>
    <cellStyle name="Normal 30 5 7" xfId="38947" xr:uid="{00000000-0005-0000-0000-0000F48F0000}"/>
    <cellStyle name="Normal 30 5 7 2" xfId="38948" xr:uid="{00000000-0005-0000-0000-0000F58F0000}"/>
    <cellStyle name="Normal 30 5 7 2 2" xfId="38949" xr:uid="{00000000-0005-0000-0000-0000F68F0000}"/>
    <cellStyle name="Normal 30 5 7 2 2 2" xfId="38950" xr:uid="{00000000-0005-0000-0000-0000F78F0000}"/>
    <cellStyle name="Normal 30 5 7 2 3" xfId="38951" xr:uid="{00000000-0005-0000-0000-0000F88F0000}"/>
    <cellStyle name="Normal 30 5 7 3" xfId="38952" xr:uid="{00000000-0005-0000-0000-0000F98F0000}"/>
    <cellStyle name="Normal 30 5 7 3 2" xfId="38953" xr:uid="{00000000-0005-0000-0000-0000FA8F0000}"/>
    <cellStyle name="Normal 30 5 7 4" xfId="38954" xr:uid="{00000000-0005-0000-0000-0000FB8F0000}"/>
    <cellStyle name="Normal 30 5 8" xfId="38955" xr:uid="{00000000-0005-0000-0000-0000FC8F0000}"/>
    <cellStyle name="Normal 30 5 8 2" xfId="38956" xr:uid="{00000000-0005-0000-0000-0000FD8F0000}"/>
    <cellStyle name="Normal 30 5 8 2 2" xfId="38957" xr:uid="{00000000-0005-0000-0000-0000FE8F0000}"/>
    <cellStyle name="Normal 30 5 8 3" xfId="38958" xr:uid="{00000000-0005-0000-0000-0000FF8F0000}"/>
    <cellStyle name="Normal 30 5 9" xfId="38959" xr:uid="{00000000-0005-0000-0000-000000900000}"/>
    <cellStyle name="Normal 30 5 9 2" xfId="38960" xr:uid="{00000000-0005-0000-0000-000001900000}"/>
    <cellStyle name="Normal 30 6" xfId="38961" xr:uid="{00000000-0005-0000-0000-000002900000}"/>
    <cellStyle name="Normal 30 6 10" xfId="38962" xr:uid="{00000000-0005-0000-0000-000003900000}"/>
    <cellStyle name="Normal 30 6 2" xfId="38963" xr:uid="{00000000-0005-0000-0000-000004900000}"/>
    <cellStyle name="Normal 30 6 2 2" xfId="38964" xr:uid="{00000000-0005-0000-0000-000005900000}"/>
    <cellStyle name="Normal 30 6 2 2 2" xfId="38965" xr:uid="{00000000-0005-0000-0000-000006900000}"/>
    <cellStyle name="Normal 30 6 2 2 2 2" xfId="38966" xr:uid="{00000000-0005-0000-0000-000007900000}"/>
    <cellStyle name="Normal 30 6 2 2 2 2 2" xfId="38967" xr:uid="{00000000-0005-0000-0000-000008900000}"/>
    <cellStyle name="Normal 30 6 2 2 2 2 2 2" xfId="38968" xr:uid="{00000000-0005-0000-0000-000009900000}"/>
    <cellStyle name="Normal 30 6 2 2 2 2 2 2 2" xfId="38969" xr:uid="{00000000-0005-0000-0000-00000A900000}"/>
    <cellStyle name="Normal 30 6 2 2 2 2 2 3" xfId="38970" xr:uid="{00000000-0005-0000-0000-00000B900000}"/>
    <cellStyle name="Normal 30 6 2 2 2 2 3" xfId="38971" xr:uid="{00000000-0005-0000-0000-00000C900000}"/>
    <cellStyle name="Normal 30 6 2 2 2 2 3 2" xfId="38972" xr:uid="{00000000-0005-0000-0000-00000D900000}"/>
    <cellStyle name="Normal 30 6 2 2 2 2 4" xfId="38973" xr:uid="{00000000-0005-0000-0000-00000E900000}"/>
    <cellStyle name="Normal 30 6 2 2 2 3" xfId="38974" xr:uid="{00000000-0005-0000-0000-00000F900000}"/>
    <cellStyle name="Normal 30 6 2 2 2 3 2" xfId="38975" xr:uid="{00000000-0005-0000-0000-000010900000}"/>
    <cellStyle name="Normal 30 6 2 2 2 3 2 2" xfId="38976" xr:uid="{00000000-0005-0000-0000-000011900000}"/>
    <cellStyle name="Normal 30 6 2 2 2 3 2 2 2" xfId="38977" xr:uid="{00000000-0005-0000-0000-000012900000}"/>
    <cellStyle name="Normal 30 6 2 2 2 3 2 3" xfId="38978" xr:uid="{00000000-0005-0000-0000-000013900000}"/>
    <cellStyle name="Normal 30 6 2 2 2 3 3" xfId="38979" xr:uid="{00000000-0005-0000-0000-000014900000}"/>
    <cellStyle name="Normal 30 6 2 2 2 3 3 2" xfId="38980" xr:uid="{00000000-0005-0000-0000-000015900000}"/>
    <cellStyle name="Normal 30 6 2 2 2 3 4" xfId="38981" xr:uid="{00000000-0005-0000-0000-000016900000}"/>
    <cellStyle name="Normal 30 6 2 2 2 4" xfId="38982" xr:uid="{00000000-0005-0000-0000-000017900000}"/>
    <cellStyle name="Normal 30 6 2 2 2 4 2" xfId="38983" xr:uid="{00000000-0005-0000-0000-000018900000}"/>
    <cellStyle name="Normal 30 6 2 2 2 4 2 2" xfId="38984" xr:uid="{00000000-0005-0000-0000-000019900000}"/>
    <cellStyle name="Normal 30 6 2 2 2 4 3" xfId="38985" xr:uid="{00000000-0005-0000-0000-00001A900000}"/>
    <cellStyle name="Normal 30 6 2 2 2 5" xfId="38986" xr:uid="{00000000-0005-0000-0000-00001B900000}"/>
    <cellStyle name="Normal 30 6 2 2 2 5 2" xfId="38987" xr:uid="{00000000-0005-0000-0000-00001C900000}"/>
    <cellStyle name="Normal 30 6 2 2 2 6" xfId="38988" xr:uid="{00000000-0005-0000-0000-00001D900000}"/>
    <cellStyle name="Normal 30 6 2 2 3" xfId="38989" xr:uid="{00000000-0005-0000-0000-00001E900000}"/>
    <cellStyle name="Normal 30 6 2 2 3 2" xfId="38990" xr:uid="{00000000-0005-0000-0000-00001F900000}"/>
    <cellStyle name="Normal 30 6 2 2 3 2 2" xfId="38991" xr:uid="{00000000-0005-0000-0000-000020900000}"/>
    <cellStyle name="Normal 30 6 2 2 3 2 2 2" xfId="38992" xr:uid="{00000000-0005-0000-0000-000021900000}"/>
    <cellStyle name="Normal 30 6 2 2 3 2 3" xfId="38993" xr:uid="{00000000-0005-0000-0000-000022900000}"/>
    <cellStyle name="Normal 30 6 2 2 3 3" xfId="38994" xr:uid="{00000000-0005-0000-0000-000023900000}"/>
    <cellStyle name="Normal 30 6 2 2 3 3 2" xfId="38995" xr:uid="{00000000-0005-0000-0000-000024900000}"/>
    <cellStyle name="Normal 30 6 2 2 3 4" xfId="38996" xr:uid="{00000000-0005-0000-0000-000025900000}"/>
    <cellStyle name="Normal 30 6 2 2 4" xfId="38997" xr:uid="{00000000-0005-0000-0000-000026900000}"/>
    <cellStyle name="Normal 30 6 2 2 4 2" xfId="38998" xr:uid="{00000000-0005-0000-0000-000027900000}"/>
    <cellStyle name="Normal 30 6 2 2 4 2 2" xfId="38999" xr:uid="{00000000-0005-0000-0000-000028900000}"/>
    <cellStyle name="Normal 30 6 2 2 4 2 2 2" xfId="39000" xr:uid="{00000000-0005-0000-0000-000029900000}"/>
    <cellStyle name="Normal 30 6 2 2 4 2 3" xfId="39001" xr:uid="{00000000-0005-0000-0000-00002A900000}"/>
    <cellStyle name="Normal 30 6 2 2 4 3" xfId="39002" xr:uid="{00000000-0005-0000-0000-00002B900000}"/>
    <cellStyle name="Normal 30 6 2 2 4 3 2" xfId="39003" xr:uid="{00000000-0005-0000-0000-00002C900000}"/>
    <cellStyle name="Normal 30 6 2 2 4 4" xfId="39004" xr:uid="{00000000-0005-0000-0000-00002D900000}"/>
    <cellStyle name="Normal 30 6 2 2 5" xfId="39005" xr:uid="{00000000-0005-0000-0000-00002E900000}"/>
    <cellStyle name="Normal 30 6 2 2 5 2" xfId="39006" xr:uid="{00000000-0005-0000-0000-00002F900000}"/>
    <cellStyle name="Normal 30 6 2 2 5 2 2" xfId="39007" xr:uid="{00000000-0005-0000-0000-000030900000}"/>
    <cellStyle name="Normal 30 6 2 2 5 3" xfId="39008" xr:uid="{00000000-0005-0000-0000-000031900000}"/>
    <cellStyle name="Normal 30 6 2 2 6" xfId="39009" xr:uid="{00000000-0005-0000-0000-000032900000}"/>
    <cellStyle name="Normal 30 6 2 2 6 2" xfId="39010" xr:uid="{00000000-0005-0000-0000-000033900000}"/>
    <cellStyle name="Normal 30 6 2 2 7" xfId="39011" xr:uid="{00000000-0005-0000-0000-000034900000}"/>
    <cellStyle name="Normal 30 6 2 3" xfId="39012" xr:uid="{00000000-0005-0000-0000-000035900000}"/>
    <cellStyle name="Normal 30 6 2 3 2" xfId="39013" xr:uid="{00000000-0005-0000-0000-000036900000}"/>
    <cellStyle name="Normal 30 6 2 3 2 2" xfId="39014" xr:uid="{00000000-0005-0000-0000-000037900000}"/>
    <cellStyle name="Normal 30 6 2 3 2 2 2" xfId="39015" xr:uid="{00000000-0005-0000-0000-000038900000}"/>
    <cellStyle name="Normal 30 6 2 3 2 2 2 2" xfId="39016" xr:uid="{00000000-0005-0000-0000-000039900000}"/>
    <cellStyle name="Normal 30 6 2 3 2 2 3" xfId="39017" xr:uid="{00000000-0005-0000-0000-00003A900000}"/>
    <cellStyle name="Normal 30 6 2 3 2 3" xfId="39018" xr:uid="{00000000-0005-0000-0000-00003B900000}"/>
    <cellStyle name="Normal 30 6 2 3 2 3 2" xfId="39019" xr:uid="{00000000-0005-0000-0000-00003C900000}"/>
    <cellStyle name="Normal 30 6 2 3 2 4" xfId="39020" xr:uid="{00000000-0005-0000-0000-00003D900000}"/>
    <cellStyle name="Normal 30 6 2 3 3" xfId="39021" xr:uid="{00000000-0005-0000-0000-00003E900000}"/>
    <cellStyle name="Normal 30 6 2 3 3 2" xfId="39022" xr:uid="{00000000-0005-0000-0000-00003F900000}"/>
    <cellStyle name="Normal 30 6 2 3 3 2 2" xfId="39023" xr:uid="{00000000-0005-0000-0000-000040900000}"/>
    <cellStyle name="Normal 30 6 2 3 3 2 2 2" xfId="39024" xr:uid="{00000000-0005-0000-0000-000041900000}"/>
    <cellStyle name="Normal 30 6 2 3 3 2 3" xfId="39025" xr:uid="{00000000-0005-0000-0000-000042900000}"/>
    <cellStyle name="Normal 30 6 2 3 3 3" xfId="39026" xr:uid="{00000000-0005-0000-0000-000043900000}"/>
    <cellStyle name="Normal 30 6 2 3 3 3 2" xfId="39027" xr:uid="{00000000-0005-0000-0000-000044900000}"/>
    <cellStyle name="Normal 30 6 2 3 3 4" xfId="39028" xr:uid="{00000000-0005-0000-0000-000045900000}"/>
    <cellStyle name="Normal 30 6 2 3 4" xfId="39029" xr:uid="{00000000-0005-0000-0000-000046900000}"/>
    <cellStyle name="Normal 30 6 2 3 4 2" xfId="39030" xr:uid="{00000000-0005-0000-0000-000047900000}"/>
    <cellStyle name="Normal 30 6 2 3 4 2 2" xfId="39031" xr:uid="{00000000-0005-0000-0000-000048900000}"/>
    <cellStyle name="Normal 30 6 2 3 4 3" xfId="39032" xr:uid="{00000000-0005-0000-0000-000049900000}"/>
    <cellStyle name="Normal 30 6 2 3 5" xfId="39033" xr:uid="{00000000-0005-0000-0000-00004A900000}"/>
    <cellStyle name="Normal 30 6 2 3 5 2" xfId="39034" xr:uid="{00000000-0005-0000-0000-00004B900000}"/>
    <cellStyle name="Normal 30 6 2 3 6" xfId="39035" xr:uid="{00000000-0005-0000-0000-00004C900000}"/>
    <cellStyle name="Normal 30 6 2 4" xfId="39036" xr:uid="{00000000-0005-0000-0000-00004D900000}"/>
    <cellStyle name="Normal 30 6 2 4 2" xfId="39037" xr:uid="{00000000-0005-0000-0000-00004E900000}"/>
    <cellStyle name="Normal 30 6 2 4 2 2" xfId="39038" xr:uid="{00000000-0005-0000-0000-00004F900000}"/>
    <cellStyle name="Normal 30 6 2 4 2 2 2" xfId="39039" xr:uid="{00000000-0005-0000-0000-000050900000}"/>
    <cellStyle name="Normal 30 6 2 4 2 3" xfId="39040" xr:uid="{00000000-0005-0000-0000-000051900000}"/>
    <cellStyle name="Normal 30 6 2 4 3" xfId="39041" xr:uid="{00000000-0005-0000-0000-000052900000}"/>
    <cellStyle name="Normal 30 6 2 4 3 2" xfId="39042" xr:uid="{00000000-0005-0000-0000-000053900000}"/>
    <cellStyle name="Normal 30 6 2 4 4" xfId="39043" xr:uid="{00000000-0005-0000-0000-000054900000}"/>
    <cellStyle name="Normal 30 6 2 5" xfId="39044" xr:uid="{00000000-0005-0000-0000-000055900000}"/>
    <cellStyle name="Normal 30 6 2 5 2" xfId="39045" xr:uid="{00000000-0005-0000-0000-000056900000}"/>
    <cellStyle name="Normal 30 6 2 5 2 2" xfId="39046" xr:uid="{00000000-0005-0000-0000-000057900000}"/>
    <cellStyle name="Normal 30 6 2 5 2 2 2" xfId="39047" xr:uid="{00000000-0005-0000-0000-000058900000}"/>
    <cellStyle name="Normal 30 6 2 5 2 3" xfId="39048" xr:uid="{00000000-0005-0000-0000-000059900000}"/>
    <cellStyle name="Normal 30 6 2 5 3" xfId="39049" xr:uid="{00000000-0005-0000-0000-00005A900000}"/>
    <cellStyle name="Normal 30 6 2 5 3 2" xfId="39050" xr:uid="{00000000-0005-0000-0000-00005B900000}"/>
    <cellStyle name="Normal 30 6 2 5 4" xfId="39051" xr:uid="{00000000-0005-0000-0000-00005C900000}"/>
    <cellStyle name="Normal 30 6 2 6" xfId="39052" xr:uid="{00000000-0005-0000-0000-00005D900000}"/>
    <cellStyle name="Normal 30 6 2 6 2" xfId="39053" xr:uid="{00000000-0005-0000-0000-00005E900000}"/>
    <cellStyle name="Normal 30 6 2 6 2 2" xfId="39054" xr:uid="{00000000-0005-0000-0000-00005F900000}"/>
    <cellStyle name="Normal 30 6 2 6 3" xfId="39055" xr:uid="{00000000-0005-0000-0000-000060900000}"/>
    <cellStyle name="Normal 30 6 2 7" xfId="39056" xr:uid="{00000000-0005-0000-0000-000061900000}"/>
    <cellStyle name="Normal 30 6 2 7 2" xfId="39057" xr:uid="{00000000-0005-0000-0000-000062900000}"/>
    <cellStyle name="Normal 30 6 2 8" xfId="39058" xr:uid="{00000000-0005-0000-0000-000063900000}"/>
    <cellStyle name="Normal 30 6 2 8 2" xfId="39059" xr:uid="{00000000-0005-0000-0000-000064900000}"/>
    <cellStyle name="Normal 30 6 2 9" xfId="39060" xr:uid="{00000000-0005-0000-0000-000065900000}"/>
    <cellStyle name="Normal 30 6 3" xfId="39061" xr:uid="{00000000-0005-0000-0000-000066900000}"/>
    <cellStyle name="Normal 30 6 3 2" xfId="39062" xr:uid="{00000000-0005-0000-0000-000067900000}"/>
    <cellStyle name="Normal 30 6 3 2 2" xfId="39063" xr:uid="{00000000-0005-0000-0000-000068900000}"/>
    <cellStyle name="Normal 30 6 3 2 2 2" xfId="39064" xr:uid="{00000000-0005-0000-0000-000069900000}"/>
    <cellStyle name="Normal 30 6 3 2 2 2 2" xfId="39065" xr:uid="{00000000-0005-0000-0000-00006A900000}"/>
    <cellStyle name="Normal 30 6 3 2 2 2 2 2" xfId="39066" xr:uid="{00000000-0005-0000-0000-00006B900000}"/>
    <cellStyle name="Normal 30 6 3 2 2 2 3" xfId="39067" xr:uid="{00000000-0005-0000-0000-00006C900000}"/>
    <cellStyle name="Normal 30 6 3 2 2 3" xfId="39068" xr:uid="{00000000-0005-0000-0000-00006D900000}"/>
    <cellStyle name="Normal 30 6 3 2 2 3 2" xfId="39069" xr:uid="{00000000-0005-0000-0000-00006E900000}"/>
    <cellStyle name="Normal 30 6 3 2 2 4" xfId="39070" xr:uid="{00000000-0005-0000-0000-00006F900000}"/>
    <cellStyle name="Normal 30 6 3 2 3" xfId="39071" xr:uid="{00000000-0005-0000-0000-000070900000}"/>
    <cellStyle name="Normal 30 6 3 2 3 2" xfId="39072" xr:uid="{00000000-0005-0000-0000-000071900000}"/>
    <cellStyle name="Normal 30 6 3 2 3 2 2" xfId="39073" xr:uid="{00000000-0005-0000-0000-000072900000}"/>
    <cellStyle name="Normal 30 6 3 2 3 2 2 2" xfId="39074" xr:uid="{00000000-0005-0000-0000-000073900000}"/>
    <cellStyle name="Normal 30 6 3 2 3 2 3" xfId="39075" xr:uid="{00000000-0005-0000-0000-000074900000}"/>
    <cellStyle name="Normal 30 6 3 2 3 3" xfId="39076" xr:uid="{00000000-0005-0000-0000-000075900000}"/>
    <cellStyle name="Normal 30 6 3 2 3 3 2" xfId="39077" xr:uid="{00000000-0005-0000-0000-000076900000}"/>
    <cellStyle name="Normal 30 6 3 2 3 4" xfId="39078" xr:uid="{00000000-0005-0000-0000-000077900000}"/>
    <cellStyle name="Normal 30 6 3 2 4" xfId="39079" xr:uid="{00000000-0005-0000-0000-000078900000}"/>
    <cellStyle name="Normal 30 6 3 2 4 2" xfId="39080" xr:uid="{00000000-0005-0000-0000-000079900000}"/>
    <cellStyle name="Normal 30 6 3 2 4 2 2" xfId="39081" xr:uid="{00000000-0005-0000-0000-00007A900000}"/>
    <cellStyle name="Normal 30 6 3 2 4 3" xfId="39082" xr:uid="{00000000-0005-0000-0000-00007B900000}"/>
    <cellStyle name="Normal 30 6 3 2 5" xfId="39083" xr:uid="{00000000-0005-0000-0000-00007C900000}"/>
    <cellStyle name="Normal 30 6 3 2 5 2" xfId="39084" xr:uid="{00000000-0005-0000-0000-00007D900000}"/>
    <cellStyle name="Normal 30 6 3 2 6" xfId="39085" xr:uid="{00000000-0005-0000-0000-00007E900000}"/>
    <cellStyle name="Normal 30 6 3 3" xfId="39086" xr:uid="{00000000-0005-0000-0000-00007F900000}"/>
    <cellStyle name="Normal 30 6 3 3 2" xfId="39087" xr:uid="{00000000-0005-0000-0000-000080900000}"/>
    <cellStyle name="Normal 30 6 3 3 2 2" xfId="39088" xr:uid="{00000000-0005-0000-0000-000081900000}"/>
    <cellStyle name="Normal 30 6 3 3 2 2 2" xfId="39089" xr:uid="{00000000-0005-0000-0000-000082900000}"/>
    <cellStyle name="Normal 30 6 3 3 2 3" xfId="39090" xr:uid="{00000000-0005-0000-0000-000083900000}"/>
    <cellStyle name="Normal 30 6 3 3 3" xfId="39091" xr:uid="{00000000-0005-0000-0000-000084900000}"/>
    <cellStyle name="Normal 30 6 3 3 3 2" xfId="39092" xr:uid="{00000000-0005-0000-0000-000085900000}"/>
    <cellStyle name="Normal 30 6 3 3 4" xfId="39093" xr:uid="{00000000-0005-0000-0000-000086900000}"/>
    <cellStyle name="Normal 30 6 3 4" xfId="39094" xr:uid="{00000000-0005-0000-0000-000087900000}"/>
    <cellStyle name="Normal 30 6 3 4 2" xfId="39095" xr:uid="{00000000-0005-0000-0000-000088900000}"/>
    <cellStyle name="Normal 30 6 3 4 2 2" xfId="39096" xr:uid="{00000000-0005-0000-0000-000089900000}"/>
    <cellStyle name="Normal 30 6 3 4 2 2 2" xfId="39097" xr:uid="{00000000-0005-0000-0000-00008A900000}"/>
    <cellStyle name="Normal 30 6 3 4 2 3" xfId="39098" xr:uid="{00000000-0005-0000-0000-00008B900000}"/>
    <cellStyle name="Normal 30 6 3 4 3" xfId="39099" xr:uid="{00000000-0005-0000-0000-00008C900000}"/>
    <cellStyle name="Normal 30 6 3 4 3 2" xfId="39100" xr:uid="{00000000-0005-0000-0000-00008D900000}"/>
    <cellStyle name="Normal 30 6 3 4 4" xfId="39101" xr:uid="{00000000-0005-0000-0000-00008E900000}"/>
    <cellStyle name="Normal 30 6 3 5" xfId="39102" xr:uid="{00000000-0005-0000-0000-00008F900000}"/>
    <cellStyle name="Normal 30 6 3 5 2" xfId="39103" xr:uid="{00000000-0005-0000-0000-000090900000}"/>
    <cellStyle name="Normal 30 6 3 5 2 2" xfId="39104" xr:uid="{00000000-0005-0000-0000-000091900000}"/>
    <cellStyle name="Normal 30 6 3 5 3" xfId="39105" xr:uid="{00000000-0005-0000-0000-000092900000}"/>
    <cellStyle name="Normal 30 6 3 6" xfId="39106" xr:uid="{00000000-0005-0000-0000-000093900000}"/>
    <cellStyle name="Normal 30 6 3 6 2" xfId="39107" xr:uid="{00000000-0005-0000-0000-000094900000}"/>
    <cellStyle name="Normal 30 6 3 7" xfId="39108" xr:uid="{00000000-0005-0000-0000-000095900000}"/>
    <cellStyle name="Normal 30 6 4" xfId="39109" xr:uid="{00000000-0005-0000-0000-000096900000}"/>
    <cellStyle name="Normal 30 6 4 2" xfId="39110" xr:uid="{00000000-0005-0000-0000-000097900000}"/>
    <cellStyle name="Normal 30 6 4 2 2" xfId="39111" xr:uid="{00000000-0005-0000-0000-000098900000}"/>
    <cellStyle name="Normal 30 6 4 2 2 2" xfId="39112" xr:uid="{00000000-0005-0000-0000-000099900000}"/>
    <cellStyle name="Normal 30 6 4 2 2 2 2" xfId="39113" xr:uid="{00000000-0005-0000-0000-00009A900000}"/>
    <cellStyle name="Normal 30 6 4 2 2 3" xfId="39114" xr:uid="{00000000-0005-0000-0000-00009B900000}"/>
    <cellStyle name="Normal 30 6 4 2 3" xfId="39115" xr:uid="{00000000-0005-0000-0000-00009C900000}"/>
    <cellStyle name="Normal 30 6 4 2 3 2" xfId="39116" xr:uid="{00000000-0005-0000-0000-00009D900000}"/>
    <cellStyle name="Normal 30 6 4 2 4" xfId="39117" xr:uid="{00000000-0005-0000-0000-00009E900000}"/>
    <cellStyle name="Normal 30 6 4 3" xfId="39118" xr:uid="{00000000-0005-0000-0000-00009F900000}"/>
    <cellStyle name="Normal 30 6 4 3 2" xfId="39119" xr:uid="{00000000-0005-0000-0000-0000A0900000}"/>
    <cellStyle name="Normal 30 6 4 3 2 2" xfId="39120" xr:uid="{00000000-0005-0000-0000-0000A1900000}"/>
    <cellStyle name="Normal 30 6 4 3 2 2 2" xfId="39121" xr:uid="{00000000-0005-0000-0000-0000A2900000}"/>
    <cellStyle name="Normal 30 6 4 3 2 3" xfId="39122" xr:uid="{00000000-0005-0000-0000-0000A3900000}"/>
    <cellStyle name="Normal 30 6 4 3 3" xfId="39123" xr:uid="{00000000-0005-0000-0000-0000A4900000}"/>
    <cellStyle name="Normal 30 6 4 3 3 2" xfId="39124" xr:uid="{00000000-0005-0000-0000-0000A5900000}"/>
    <cellStyle name="Normal 30 6 4 3 4" xfId="39125" xr:uid="{00000000-0005-0000-0000-0000A6900000}"/>
    <cellStyle name="Normal 30 6 4 4" xfId="39126" xr:uid="{00000000-0005-0000-0000-0000A7900000}"/>
    <cellStyle name="Normal 30 6 4 4 2" xfId="39127" xr:uid="{00000000-0005-0000-0000-0000A8900000}"/>
    <cellStyle name="Normal 30 6 4 4 2 2" xfId="39128" xr:uid="{00000000-0005-0000-0000-0000A9900000}"/>
    <cellStyle name="Normal 30 6 4 4 3" xfId="39129" xr:uid="{00000000-0005-0000-0000-0000AA900000}"/>
    <cellStyle name="Normal 30 6 4 5" xfId="39130" xr:uid="{00000000-0005-0000-0000-0000AB900000}"/>
    <cellStyle name="Normal 30 6 4 5 2" xfId="39131" xr:uid="{00000000-0005-0000-0000-0000AC900000}"/>
    <cellStyle name="Normal 30 6 4 6" xfId="39132" xr:uid="{00000000-0005-0000-0000-0000AD900000}"/>
    <cellStyle name="Normal 30 6 5" xfId="39133" xr:uid="{00000000-0005-0000-0000-0000AE900000}"/>
    <cellStyle name="Normal 30 6 5 2" xfId="39134" xr:uid="{00000000-0005-0000-0000-0000AF900000}"/>
    <cellStyle name="Normal 30 6 5 2 2" xfId="39135" xr:uid="{00000000-0005-0000-0000-0000B0900000}"/>
    <cellStyle name="Normal 30 6 5 2 2 2" xfId="39136" xr:uid="{00000000-0005-0000-0000-0000B1900000}"/>
    <cellStyle name="Normal 30 6 5 2 3" xfId="39137" xr:uid="{00000000-0005-0000-0000-0000B2900000}"/>
    <cellStyle name="Normal 30 6 5 3" xfId="39138" xr:uid="{00000000-0005-0000-0000-0000B3900000}"/>
    <cellStyle name="Normal 30 6 5 3 2" xfId="39139" xr:uid="{00000000-0005-0000-0000-0000B4900000}"/>
    <cellStyle name="Normal 30 6 5 4" xfId="39140" xr:uid="{00000000-0005-0000-0000-0000B5900000}"/>
    <cellStyle name="Normal 30 6 6" xfId="39141" xr:uid="{00000000-0005-0000-0000-0000B6900000}"/>
    <cellStyle name="Normal 30 6 6 2" xfId="39142" xr:uid="{00000000-0005-0000-0000-0000B7900000}"/>
    <cellStyle name="Normal 30 6 6 2 2" xfId="39143" xr:uid="{00000000-0005-0000-0000-0000B8900000}"/>
    <cellStyle name="Normal 30 6 6 2 2 2" xfId="39144" xr:uid="{00000000-0005-0000-0000-0000B9900000}"/>
    <cellStyle name="Normal 30 6 6 2 3" xfId="39145" xr:uid="{00000000-0005-0000-0000-0000BA900000}"/>
    <cellStyle name="Normal 30 6 6 3" xfId="39146" xr:uid="{00000000-0005-0000-0000-0000BB900000}"/>
    <cellStyle name="Normal 30 6 6 3 2" xfId="39147" xr:uid="{00000000-0005-0000-0000-0000BC900000}"/>
    <cellStyle name="Normal 30 6 6 4" xfId="39148" xr:uid="{00000000-0005-0000-0000-0000BD900000}"/>
    <cellStyle name="Normal 30 6 7" xfId="39149" xr:uid="{00000000-0005-0000-0000-0000BE900000}"/>
    <cellStyle name="Normal 30 6 7 2" xfId="39150" xr:uid="{00000000-0005-0000-0000-0000BF900000}"/>
    <cellStyle name="Normal 30 6 7 2 2" xfId="39151" xr:uid="{00000000-0005-0000-0000-0000C0900000}"/>
    <cellStyle name="Normal 30 6 7 3" xfId="39152" xr:uid="{00000000-0005-0000-0000-0000C1900000}"/>
    <cellStyle name="Normal 30 6 8" xfId="39153" xr:uid="{00000000-0005-0000-0000-0000C2900000}"/>
    <cellStyle name="Normal 30 6 8 2" xfId="39154" xr:uid="{00000000-0005-0000-0000-0000C3900000}"/>
    <cellStyle name="Normal 30 6 9" xfId="39155" xr:uid="{00000000-0005-0000-0000-0000C4900000}"/>
    <cellStyle name="Normal 30 6 9 2" xfId="39156" xr:uid="{00000000-0005-0000-0000-0000C5900000}"/>
    <cellStyle name="Normal 30 7" xfId="39157" xr:uid="{00000000-0005-0000-0000-0000C6900000}"/>
    <cellStyle name="Normal 30 7 2" xfId="39158" xr:uid="{00000000-0005-0000-0000-0000C7900000}"/>
    <cellStyle name="Normal 30 7 2 2" xfId="39159" xr:uid="{00000000-0005-0000-0000-0000C8900000}"/>
    <cellStyle name="Normal 30 7 2 2 2" xfId="39160" xr:uid="{00000000-0005-0000-0000-0000C9900000}"/>
    <cellStyle name="Normal 30 7 2 2 2 2" xfId="39161" xr:uid="{00000000-0005-0000-0000-0000CA900000}"/>
    <cellStyle name="Normal 30 7 2 2 2 2 2" xfId="39162" xr:uid="{00000000-0005-0000-0000-0000CB900000}"/>
    <cellStyle name="Normal 30 7 2 2 2 2 2 2" xfId="39163" xr:uid="{00000000-0005-0000-0000-0000CC900000}"/>
    <cellStyle name="Normal 30 7 2 2 2 2 3" xfId="39164" xr:uid="{00000000-0005-0000-0000-0000CD900000}"/>
    <cellStyle name="Normal 30 7 2 2 2 3" xfId="39165" xr:uid="{00000000-0005-0000-0000-0000CE900000}"/>
    <cellStyle name="Normal 30 7 2 2 2 3 2" xfId="39166" xr:uid="{00000000-0005-0000-0000-0000CF900000}"/>
    <cellStyle name="Normal 30 7 2 2 2 4" xfId="39167" xr:uid="{00000000-0005-0000-0000-0000D0900000}"/>
    <cellStyle name="Normal 30 7 2 2 3" xfId="39168" xr:uid="{00000000-0005-0000-0000-0000D1900000}"/>
    <cellStyle name="Normal 30 7 2 2 3 2" xfId="39169" xr:uid="{00000000-0005-0000-0000-0000D2900000}"/>
    <cellStyle name="Normal 30 7 2 2 3 2 2" xfId="39170" xr:uid="{00000000-0005-0000-0000-0000D3900000}"/>
    <cellStyle name="Normal 30 7 2 2 3 2 2 2" xfId="39171" xr:uid="{00000000-0005-0000-0000-0000D4900000}"/>
    <cellStyle name="Normal 30 7 2 2 3 2 3" xfId="39172" xr:uid="{00000000-0005-0000-0000-0000D5900000}"/>
    <cellStyle name="Normal 30 7 2 2 3 3" xfId="39173" xr:uid="{00000000-0005-0000-0000-0000D6900000}"/>
    <cellStyle name="Normal 30 7 2 2 3 3 2" xfId="39174" xr:uid="{00000000-0005-0000-0000-0000D7900000}"/>
    <cellStyle name="Normal 30 7 2 2 3 4" xfId="39175" xr:uid="{00000000-0005-0000-0000-0000D8900000}"/>
    <cellStyle name="Normal 30 7 2 2 4" xfId="39176" xr:uid="{00000000-0005-0000-0000-0000D9900000}"/>
    <cellStyle name="Normal 30 7 2 2 4 2" xfId="39177" xr:uid="{00000000-0005-0000-0000-0000DA900000}"/>
    <cellStyle name="Normal 30 7 2 2 4 2 2" xfId="39178" xr:uid="{00000000-0005-0000-0000-0000DB900000}"/>
    <cellStyle name="Normal 30 7 2 2 4 3" xfId="39179" xr:uid="{00000000-0005-0000-0000-0000DC900000}"/>
    <cellStyle name="Normal 30 7 2 2 5" xfId="39180" xr:uid="{00000000-0005-0000-0000-0000DD900000}"/>
    <cellStyle name="Normal 30 7 2 2 5 2" xfId="39181" xr:uid="{00000000-0005-0000-0000-0000DE900000}"/>
    <cellStyle name="Normal 30 7 2 2 6" xfId="39182" xr:uid="{00000000-0005-0000-0000-0000DF900000}"/>
    <cellStyle name="Normal 30 7 2 3" xfId="39183" xr:uid="{00000000-0005-0000-0000-0000E0900000}"/>
    <cellStyle name="Normal 30 7 2 3 2" xfId="39184" xr:uid="{00000000-0005-0000-0000-0000E1900000}"/>
    <cellStyle name="Normal 30 7 2 3 2 2" xfId="39185" xr:uid="{00000000-0005-0000-0000-0000E2900000}"/>
    <cellStyle name="Normal 30 7 2 3 2 2 2" xfId="39186" xr:uid="{00000000-0005-0000-0000-0000E3900000}"/>
    <cellStyle name="Normal 30 7 2 3 2 3" xfId="39187" xr:uid="{00000000-0005-0000-0000-0000E4900000}"/>
    <cellStyle name="Normal 30 7 2 3 3" xfId="39188" xr:uid="{00000000-0005-0000-0000-0000E5900000}"/>
    <cellStyle name="Normal 30 7 2 3 3 2" xfId="39189" xr:uid="{00000000-0005-0000-0000-0000E6900000}"/>
    <cellStyle name="Normal 30 7 2 3 4" xfId="39190" xr:uid="{00000000-0005-0000-0000-0000E7900000}"/>
    <cellStyle name="Normal 30 7 2 4" xfId="39191" xr:uid="{00000000-0005-0000-0000-0000E8900000}"/>
    <cellStyle name="Normal 30 7 2 4 2" xfId="39192" xr:uid="{00000000-0005-0000-0000-0000E9900000}"/>
    <cellStyle name="Normal 30 7 2 4 2 2" xfId="39193" xr:uid="{00000000-0005-0000-0000-0000EA900000}"/>
    <cellStyle name="Normal 30 7 2 4 2 2 2" xfId="39194" xr:uid="{00000000-0005-0000-0000-0000EB900000}"/>
    <cellStyle name="Normal 30 7 2 4 2 3" xfId="39195" xr:uid="{00000000-0005-0000-0000-0000EC900000}"/>
    <cellStyle name="Normal 30 7 2 4 3" xfId="39196" xr:uid="{00000000-0005-0000-0000-0000ED900000}"/>
    <cellStyle name="Normal 30 7 2 4 3 2" xfId="39197" xr:uid="{00000000-0005-0000-0000-0000EE900000}"/>
    <cellStyle name="Normal 30 7 2 4 4" xfId="39198" xr:uid="{00000000-0005-0000-0000-0000EF900000}"/>
    <cellStyle name="Normal 30 7 2 5" xfId="39199" xr:uid="{00000000-0005-0000-0000-0000F0900000}"/>
    <cellStyle name="Normal 30 7 2 5 2" xfId="39200" xr:uid="{00000000-0005-0000-0000-0000F1900000}"/>
    <cellStyle name="Normal 30 7 2 5 2 2" xfId="39201" xr:uid="{00000000-0005-0000-0000-0000F2900000}"/>
    <cellStyle name="Normal 30 7 2 5 3" xfId="39202" xr:uid="{00000000-0005-0000-0000-0000F3900000}"/>
    <cellStyle name="Normal 30 7 2 6" xfId="39203" xr:uid="{00000000-0005-0000-0000-0000F4900000}"/>
    <cellStyle name="Normal 30 7 2 6 2" xfId="39204" xr:uid="{00000000-0005-0000-0000-0000F5900000}"/>
    <cellStyle name="Normal 30 7 2 7" xfId="39205" xr:uid="{00000000-0005-0000-0000-0000F6900000}"/>
    <cellStyle name="Normal 30 7 3" xfId="39206" xr:uid="{00000000-0005-0000-0000-0000F7900000}"/>
    <cellStyle name="Normal 30 7 3 2" xfId="39207" xr:uid="{00000000-0005-0000-0000-0000F8900000}"/>
    <cellStyle name="Normal 30 7 3 2 2" xfId="39208" xr:uid="{00000000-0005-0000-0000-0000F9900000}"/>
    <cellStyle name="Normal 30 7 3 2 2 2" xfId="39209" xr:uid="{00000000-0005-0000-0000-0000FA900000}"/>
    <cellStyle name="Normal 30 7 3 2 2 2 2" xfId="39210" xr:uid="{00000000-0005-0000-0000-0000FB900000}"/>
    <cellStyle name="Normal 30 7 3 2 2 3" xfId="39211" xr:uid="{00000000-0005-0000-0000-0000FC900000}"/>
    <cellStyle name="Normal 30 7 3 2 3" xfId="39212" xr:uid="{00000000-0005-0000-0000-0000FD900000}"/>
    <cellStyle name="Normal 30 7 3 2 3 2" xfId="39213" xr:uid="{00000000-0005-0000-0000-0000FE900000}"/>
    <cellStyle name="Normal 30 7 3 2 4" xfId="39214" xr:uid="{00000000-0005-0000-0000-0000FF900000}"/>
    <cellStyle name="Normal 30 7 3 3" xfId="39215" xr:uid="{00000000-0005-0000-0000-000000910000}"/>
    <cellStyle name="Normal 30 7 3 3 2" xfId="39216" xr:uid="{00000000-0005-0000-0000-000001910000}"/>
    <cellStyle name="Normal 30 7 3 3 2 2" xfId="39217" xr:uid="{00000000-0005-0000-0000-000002910000}"/>
    <cellStyle name="Normal 30 7 3 3 2 2 2" xfId="39218" xr:uid="{00000000-0005-0000-0000-000003910000}"/>
    <cellStyle name="Normal 30 7 3 3 2 3" xfId="39219" xr:uid="{00000000-0005-0000-0000-000004910000}"/>
    <cellStyle name="Normal 30 7 3 3 3" xfId="39220" xr:uid="{00000000-0005-0000-0000-000005910000}"/>
    <cellStyle name="Normal 30 7 3 3 3 2" xfId="39221" xr:uid="{00000000-0005-0000-0000-000006910000}"/>
    <cellStyle name="Normal 30 7 3 3 4" xfId="39222" xr:uid="{00000000-0005-0000-0000-000007910000}"/>
    <cellStyle name="Normal 30 7 3 4" xfId="39223" xr:uid="{00000000-0005-0000-0000-000008910000}"/>
    <cellStyle name="Normal 30 7 3 4 2" xfId="39224" xr:uid="{00000000-0005-0000-0000-000009910000}"/>
    <cellStyle name="Normal 30 7 3 4 2 2" xfId="39225" xr:uid="{00000000-0005-0000-0000-00000A910000}"/>
    <cellStyle name="Normal 30 7 3 4 3" xfId="39226" xr:uid="{00000000-0005-0000-0000-00000B910000}"/>
    <cellStyle name="Normal 30 7 3 5" xfId="39227" xr:uid="{00000000-0005-0000-0000-00000C910000}"/>
    <cellStyle name="Normal 30 7 3 5 2" xfId="39228" xr:uid="{00000000-0005-0000-0000-00000D910000}"/>
    <cellStyle name="Normal 30 7 3 6" xfId="39229" xr:uid="{00000000-0005-0000-0000-00000E910000}"/>
    <cellStyle name="Normal 30 7 4" xfId="39230" xr:uid="{00000000-0005-0000-0000-00000F910000}"/>
    <cellStyle name="Normal 30 7 4 2" xfId="39231" xr:uid="{00000000-0005-0000-0000-000010910000}"/>
    <cellStyle name="Normal 30 7 4 2 2" xfId="39232" xr:uid="{00000000-0005-0000-0000-000011910000}"/>
    <cellStyle name="Normal 30 7 4 2 2 2" xfId="39233" xr:uid="{00000000-0005-0000-0000-000012910000}"/>
    <cellStyle name="Normal 30 7 4 2 3" xfId="39234" xr:uid="{00000000-0005-0000-0000-000013910000}"/>
    <cellStyle name="Normal 30 7 4 3" xfId="39235" xr:uid="{00000000-0005-0000-0000-000014910000}"/>
    <cellStyle name="Normal 30 7 4 3 2" xfId="39236" xr:uid="{00000000-0005-0000-0000-000015910000}"/>
    <cellStyle name="Normal 30 7 4 4" xfId="39237" xr:uid="{00000000-0005-0000-0000-000016910000}"/>
    <cellStyle name="Normal 30 7 5" xfId="39238" xr:uid="{00000000-0005-0000-0000-000017910000}"/>
    <cellStyle name="Normal 30 7 5 2" xfId="39239" xr:uid="{00000000-0005-0000-0000-000018910000}"/>
    <cellStyle name="Normal 30 7 5 2 2" xfId="39240" xr:uid="{00000000-0005-0000-0000-000019910000}"/>
    <cellStyle name="Normal 30 7 5 2 2 2" xfId="39241" xr:uid="{00000000-0005-0000-0000-00001A910000}"/>
    <cellStyle name="Normal 30 7 5 2 3" xfId="39242" xr:uid="{00000000-0005-0000-0000-00001B910000}"/>
    <cellStyle name="Normal 30 7 5 3" xfId="39243" xr:uid="{00000000-0005-0000-0000-00001C910000}"/>
    <cellStyle name="Normal 30 7 5 3 2" xfId="39244" xr:uid="{00000000-0005-0000-0000-00001D910000}"/>
    <cellStyle name="Normal 30 7 5 4" xfId="39245" xr:uid="{00000000-0005-0000-0000-00001E910000}"/>
    <cellStyle name="Normal 30 7 6" xfId="39246" xr:uid="{00000000-0005-0000-0000-00001F910000}"/>
    <cellStyle name="Normal 30 7 6 2" xfId="39247" xr:uid="{00000000-0005-0000-0000-000020910000}"/>
    <cellStyle name="Normal 30 7 6 2 2" xfId="39248" xr:uid="{00000000-0005-0000-0000-000021910000}"/>
    <cellStyle name="Normal 30 7 6 3" xfId="39249" xr:uid="{00000000-0005-0000-0000-000022910000}"/>
    <cellStyle name="Normal 30 7 7" xfId="39250" xr:uid="{00000000-0005-0000-0000-000023910000}"/>
    <cellStyle name="Normal 30 7 7 2" xfId="39251" xr:uid="{00000000-0005-0000-0000-000024910000}"/>
    <cellStyle name="Normal 30 7 8" xfId="39252" xr:uid="{00000000-0005-0000-0000-000025910000}"/>
    <cellStyle name="Normal 30 7 8 2" xfId="39253" xr:uid="{00000000-0005-0000-0000-000026910000}"/>
    <cellStyle name="Normal 30 7 9" xfId="39254" xr:uid="{00000000-0005-0000-0000-000027910000}"/>
    <cellStyle name="Normal 30 8" xfId="39255" xr:uid="{00000000-0005-0000-0000-000028910000}"/>
    <cellStyle name="Normal 30 8 2" xfId="39256" xr:uid="{00000000-0005-0000-0000-000029910000}"/>
    <cellStyle name="Normal 30 8 2 2" xfId="39257" xr:uid="{00000000-0005-0000-0000-00002A910000}"/>
    <cellStyle name="Normal 30 8 2 2 2" xfId="39258" xr:uid="{00000000-0005-0000-0000-00002B910000}"/>
    <cellStyle name="Normal 30 8 2 2 2 2" xfId="39259" xr:uid="{00000000-0005-0000-0000-00002C910000}"/>
    <cellStyle name="Normal 30 8 2 2 2 2 2" xfId="39260" xr:uid="{00000000-0005-0000-0000-00002D910000}"/>
    <cellStyle name="Normal 30 8 2 2 2 3" xfId="39261" xr:uid="{00000000-0005-0000-0000-00002E910000}"/>
    <cellStyle name="Normal 30 8 2 2 3" xfId="39262" xr:uid="{00000000-0005-0000-0000-00002F910000}"/>
    <cellStyle name="Normal 30 8 2 2 3 2" xfId="39263" xr:uid="{00000000-0005-0000-0000-000030910000}"/>
    <cellStyle name="Normal 30 8 2 2 4" xfId="39264" xr:uid="{00000000-0005-0000-0000-000031910000}"/>
    <cellStyle name="Normal 30 8 2 3" xfId="39265" xr:uid="{00000000-0005-0000-0000-000032910000}"/>
    <cellStyle name="Normal 30 8 2 3 2" xfId="39266" xr:uid="{00000000-0005-0000-0000-000033910000}"/>
    <cellStyle name="Normal 30 8 2 3 2 2" xfId="39267" xr:uid="{00000000-0005-0000-0000-000034910000}"/>
    <cellStyle name="Normal 30 8 2 3 2 2 2" xfId="39268" xr:uid="{00000000-0005-0000-0000-000035910000}"/>
    <cellStyle name="Normal 30 8 2 3 2 3" xfId="39269" xr:uid="{00000000-0005-0000-0000-000036910000}"/>
    <cellStyle name="Normal 30 8 2 3 3" xfId="39270" xr:uid="{00000000-0005-0000-0000-000037910000}"/>
    <cellStyle name="Normal 30 8 2 3 3 2" xfId="39271" xr:uid="{00000000-0005-0000-0000-000038910000}"/>
    <cellStyle name="Normal 30 8 2 3 4" xfId="39272" xr:uid="{00000000-0005-0000-0000-000039910000}"/>
    <cellStyle name="Normal 30 8 2 4" xfId="39273" xr:uid="{00000000-0005-0000-0000-00003A910000}"/>
    <cellStyle name="Normal 30 8 2 4 2" xfId="39274" xr:uid="{00000000-0005-0000-0000-00003B910000}"/>
    <cellStyle name="Normal 30 8 2 4 2 2" xfId="39275" xr:uid="{00000000-0005-0000-0000-00003C910000}"/>
    <cellStyle name="Normal 30 8 2 4 3" xfId="39276" xr:uid="{00000000-0005-0000-0000-00003D910000}"/>
    <cellStyle name="Normal 30 8 2 5" xfId="39277" xr:uid="{00000000-0005-0000-0000-00003E910000}"/>
    <cellStyle name="Normal 30 8 2 5 2" xfId="39278" xr:uid="{00000000-0005-0000-0000-00003F910000}"/>
    <cellStyle name="Normal 30 8 2 6" xfId="39279" xr:uid="{00000000-0005-0000-0000-000040910000}"/>
    <cellStyle name="Normal 30 8 3" xfId="39280" xr:uid="{00000000-0005-0000-0000-000041910000}"/>
    <cellStyle name="Normal 30 8 3 2" xfId="39281" xr:uid="{00000000-0005-0000-0000-000042910000}"/>
    <cellStyle name="Normal 30 8 3 2 2" xfId="39282" xr:uid="{00000000-0005-0000-0000-000043910000}"/>
    <cellStyle name="Normal 30 8 3 2 2 2" xfId="39283" xr:uid="{00000000-0005-0000-0000-000044910000}"/>
    <cellStyle name="Normal 30 8 3 2 3" xfId="39284" xr:uid="{00000000-0005-0000-0000-000045910000}"/>
    <cellStyle name="Normal 30 8 3 3" xfId="39285" xr:uid="{00000000-0005-0000-0000-000046910000}"/>
    <cellStyle name="Normal 30 8 3 3 2" xfId="39286" xr:uid="{00000000-0005-0000-0000-000047910000}"/>
    <cellStyle name="Normal 30 8 3 4" xfId="39287" xr:uid="{00000000-0005-0000-0000-000048910000}"/>
    <cellStyle name="Normal 30 8 4" xfId="39288" xr:uid="{00000000-0005-0000-0000-000049910000}"/>
    <cellStyle name="Normal 30 8 4 2" xfId="39289" xr:uid="{00000000-0005-0000-0000-00004A910000}"/>
    <cellStyle name="Normal 30 8 4 2 2" xfId="39290" xr:uid="{00000000-0005-0000-0000-00004B910000}"/>
    <cellStyle name="Normal 30 8 4 2 2 2" xfId="39291" xr:uid="{00000000-0005-0000-0000-00004C910000}"/>
    <cellStyle name="Normal 30 8 4 2 3" xfId="39292" xr:uid="{00000000-0005-0000-0000-00004D910000}"/>
    <cellStyle name="Normal 30 8 4 3" xfId="39293" xr:uid="{00000000-0005-0000-0000-00004E910000}"/>
    <cellStyle name="Normal 30 8 4 3 2" xfId="39294" xr:uid="{00000000-0005-0000-0000-00004F910000}"/>
    <cellStyle name="Normal 30 8 4 4" xfId="39295" xr:uid="{00000000-0005-0000-0000-000050910000}"/>
    <cellStyle name="Normal 30 8 5" xfId="39296" xr:uid="{00000000-0005-0000-0000-000051910000}"/>
    <cellStyle name="Normal 30 8 5 2" xfId="39297" xr:uid="{00000000-0005-0000-0000-000052910000}"/>
    <cellStyle name="Normal 30 8 5 2 2" xfId="39298" xr:uid="{00000000-0005-0000-0000-000053910000}"/>
    <cellStyle name="Normal 30 8 5 3" xfId="39299" xr:uid="{00000000-0005-0000-0000-000054910000}"/>
    <cellStyle name="Normal 30 8 6" xfId="39300" xr:uid="{00000000-0005-0000-0000-000055910000}"/>
    <cellStyle name="Normal 30 8 6 2" xfId="39301" xr:uid="{00000000-0005-0000-0000-000056910000}"/>
    <cellStyle name="Normal 30 8 7" xfId="39302" xr:uid="{00000000-0005-0000-0000-000057910000}"/>
    <cellStyle name="Normal 30 9" xfId="39303" xr:uid="{00000000-0005-0000-0000-000058910000}"/>
    <cellStyle name="Normal 30 9 2" xfId="39304" xr:uid="{00000000-0005-0000-0000-000059910000}"/>
    <cellStyle name="Normal 30 9 2 2" xfId="39305" xr:uid="{00000000-0005-0000-0000-00005A910000}"/>
    <cellStyle name="Normal 30 9 2 2 2" xfId="39306" xr:uid="{00000000-0005-0000-0000-00005B910000}"/>
    <cellStyle name="Normal 30 9 2 2 2 2" xfId="39307" xr:uid="{00000000-0005-0000-0000-00005C910000}"/>
    <cellStyle name="Normal 30 9 2 2 3" xfId="39308" xr:uid="{00000000-0005-0000-0000-00005D910000}"/>
    <cellStyle name="Normal 30 9 2 3" xfId="39309" xr:uid="{00000000-0005-0000-0000-00005E910000}"/>
    <cellStyle name="Normal 30 9 2 3 2" xfId="39310" xr:uid="{00000000-0005-0000-0000-00005F910000}"/>
    <cellStyle name="Normal 30 9 2 4" xfId="39311" xr:uid="{00000000-0005-0000-0000-000060910000}"/>
    <cellStyle name="Normal 30 9 3" xfId="39312" xr:uid="{00000000-0005-0000-0000-000061910000}"/>
    <cellStyle name="Normal 30 9 3 2" xfId="39313" xr:uid="{00000000-0005-0000-0000-000062910000}"/>
    <cellStyle name="Normal 30 9 3 2 2" xfId="39314" xr:uid="{00000000-0005-0000-0000-000063910000}"/>
    <cellStyle name="Normal 30 9 3 2 2 2" xfId="39315" xr:uid="{00000000-0005-0000-0000-000064910000}"/>
    <cellStyle name="Normal 30 9 3 2 3" xfId="39316" xr:uid="{00000000-0005-0000-0000-000065910000}"/>
    <cellStyle name="Normal 30 9 3 3" xfId="39317" xr:uid="{00000000-0005-0000-0000-000066910000}"/>
    <cellStyle name="Normal 30 9 3 3 2" xfId="39318" xr:uid="{00000000-0005-0000-0000-000067910000}"/>
    <cellStyle name="Normal 30 9 3 4" xfId="39319" xr:uid="{00000000-0005-0000-0000-000068910000}"/>
    <cellStyle name="Normal 30 9 4" xfId="39320" xr:uid="{00000000-0005-0000-0000-000069910000}"/>
    <cellStyle name="Normal 30 9 4 2" xfId="39321" xr:uid="{00000000-0005-0000-0000-00006A910000}"/>
    <cellStyle name="Normal 30 9 4 2 2" xfId="39322" xr:uid="{00000000-0005-0000-0000-00006B910000}"/>
    <cellStyle name="Normal 30 9 4 3" xfId="39323" xr:uid="{00000000-0005-0000-0000-00006C910000}"/>
    <cellStyle name="Normal 30 9 5" xfId="39324" xr:uid="{00000000-0005-0000-0000-00006D910000}"/>
    <cellStyle name="Normal 30 9 5 2" xfId="39325" xr:uid="{00000000-0005-0000-0000-00006E910000}"/>
    <cellStyle name="Normal 30 9 6" xfId="39326" xr:uid="{00000000-0005-0000-0000-00006F910000}"/>
    <cellStyle name="Normal 31" xfId="13596" xr:uid="{00000000-0005-0000-0000-000070910000}"/>
    <cellStyle name="Normal 31 2" xfId="39328" xr:uid="{00000000-0005-0000-0000-000071910000}"/>
    <cellStyle name="Normal 31 3" xfId="39329" xr:uid="{00000000-0005-0000-0000-000072910000}"/>
    <cellStyle name="Normal 31 4" xfId="39330" xr:uid="{00000000-0005-0000-0000-000073910000}"/>
    <cellStyle name="Normal 31 5" xfId="39331" xr:uid="{00000000-0005-0000-0000-000074910000}"/>
    <cellStyle name="Normal 31 6" xfId="39327" xr:uid="{00000000-0005-0000-0000-000075910000}"/>
    <cellStyle name="Normal 32" xfId="13599" xr:uid="{00000000-0005-0000-0000-000076910000}"/>
    <cellStyle name="Normal 32 2" xfId="39333" xr:uid="{00000000-0005-0000-0000-000077910000}"/>
    <cellStyle name="Normal 32 3" xfId="39334" xr:uid="{00000000-0005-0000-0000-000078910000}"/>
    <cellStyle name="Normal 32 4" xfId="39335" xr:uid="{00000000-0005-0000-0000-000079910000}"/>
    <cellStyle name="Normal 32 5" xfId="39336" xr:uid="{00000000-0005-0000-0000-00007A910000}"/>
    <cellStyle name="Normal 32 6" xfId="39332" xr:uid="{00000000-0005-0000-0000-00007B910000}"/>
    <cellStyle name="Normal 33" xfId="13604" xr:uid="{00000000-0005-0000-0000-00007C910000}"/>
    <cellStyle name="Normal 33 10" xfId="39337" xr:uid="{00000000-0005-0000-0000-00007D910000}"/>
    <cellStyle name="Normal 33 10 2" xfId="39338" xr:uid="{00000000-0005-0000-0000-00007E910000}"/>
    <cellStyle name="Normal 33 10 2 2" xfId="39339" xr:uid="{00000000-0005-0000-0000-00007F910000}"/>
    <cellStyle name="Normal 33 10 2 2 2" xfId="39340" xr:uid="{00000000-0005-0000-0000-000080910000}"/>
    <cellStyle name="Normal 33 10 2 3" xfId="39341" xr:uid="{00000000-0005-0000-0000-000081910000}"/>
    <cellStyle name="Normal 33 10 3" xfId="39342" xr:uid="{00000000-0005-0000-0000-000082910000}"/>
    <cellStyle name="Normal 33 10 3 2" xfId="39343" xr:uid="{00000000-0005-0000-0000-000083910000}"/>
    <cellStyle name="Normal 33 10 4" xfId="39344" xr:uid="{00000000-0005-0000-0000-000084910000}"/>
    <cellStyle name="Normal 33 11" xfId="39345" xr:uid="{00000000-0005-0000-0000-000085910000}"/>
    <cellStyle name="Normal 33 11 2" xfId="39346" xr:uid="{00000000-0005-0000-0000-000086910000}"/>
    <cellStyle name="Normal 33 11 2 2" xfId="39347" xr:uid="{00000000-0005-0000-0000-000087910000}"/>
    <cellStyle name="Normal 33 11 2 2 2" xfId="39348" xr:uid="{00000000-0005-0000-0000-000088910000}"/>
    <cellStyle name="Normal 33 11 2 3" xfId="39349" xr:uid="{00000000-0005-0000-0000-000089910000}"/>
    <cellStyle name="Normal 33 11 3" xfId="39350" xr:uid="{00000000-0005-0000-0000-00008A910000}"/>
    <cellStyle name="Normal 33 11 3 2" xfId="39351" xr:uid="{00000000-0005-0000-0000-00008B910000}"/>
    <cellStyle name="Normal 33 11 4" xfId="39352" xr:uid="{00000000-0005-0000-0000-00008C910000}"/>
    <cellStyle name="Normal 33 12" xfId="39353" xr:uid="{00000000-0005-0000-0000-00008D910000}"/>
    <cellStyle name="Normal 33 12 2" xfId="39354" xr:uid="{00000000-0005-0000-0000-00008E910000}"/>
    <cellStyle name="Normal 33 12 2 2" xfId="39355" xr:uid="{00000000-0005-0000-0000-00008F910000}"/>
    <cellStyle name="Normal 33 12 3" xfId="39356" xr:uid="{00000000-0005-0000-0000-000090910000}"/>
    <cellStyle name="Normal 33 13" xfId="39357" xr:uid="{00000000-0005-0000-0000-000091910000}"/>
    <cellStyle name="Normal 33 13 2" xfId="39358" xr:uid="{00000000-0005-0000-0000-000092910000}"/>
    <cellStyle name="Normal 33 14" xfId="39359" xr:uid="{00000000-0005-0000-0000-000093910000}"/>
    <cellStyle name="Normal 33 14 2" xfId="39360" xr:uid="{00000000-0005-0000-0000-000094910000}"/>
    <cellStyle name="Normal 33 15" xfId="39361" xr:uid="{00000000-0005-0000-0000-000095910000}"/>
    <cellStyle name="Normal 33 2" xfId="39362" xr:uid="{00000000-0005-0000-0000-000096910000}"/>
    <cellStyle name="Normal 33 2 10" xfId="39363" xr:uid="{00000000-0005-0000-0000-000097910000}"/>
    <cellStyle name="Normal 33 2 10 2" xfId="39364" xr:uid="{00000000-0005-0000-0000-000098910000}"/>
    <cellStyle name="Normal 33 2 10 2 2" xfId="39365" xr:uid="{00000000-0005-0000-0000-000099910000}"/>
    <cellStyle name="Normal 33 2 10 2 2 2" xfId="39366" xr:uid="{00000000-0005-0000-0000-00009A910000}"/>
    <cellStyle name="Normal 33 2 10 2 3" xfId="39367" xr:uid="{00000000-0005-0000-0000-00009B910000}"/>
    <cellStyle name="Normal 33 2 10 3" xfId="39368" xr:uid="{00000000-0005-0000-0000-00009C910000}"/>
    <cellStyle name="Normal 33 2 10 3 2" xfId="39369" xr:uid="{00000000-0005-0000-0000-00009D910000}"/>
    <cellStyle name="Normal 33 2 10 4" xfId="39370" xr:uid="{00000000-0005-0000-0000-00009E910000}"/>
    <cellStyle name="Normal 33 2 11" xfId="39371" xr:uid="{00000000-0005-0000-0000-00009F910000}"/>
    <cellStyle name="Normal 33 2 11 2" xfId="39372" xr:uid="{00000000-0005-0000-0000-0000A0910000}"/>
    <cellStyle name="Normal 33 2 11 2 2" xfId="39373" xr:uid="{00000000-0005-0000-0000-0000A1910000}"/>
    <cellStyle name="Normal 33 2 11 3" xfId="39374" xr:uid="{00000000-0005-0000-0000-0000A2910000}"/>
    <cellStyle name="Normal 33 2 12" xfId="39375" xr:uid="{00000000-0005-0000-0000-0000A3910000}"/>
    <cellStyle name="Normal 33 2 12 2" xfId="39376" xr:uid="{00000000-0005-0000-0000-0000A4910000}"/>
    <cellStyle name="Normal 33 2 13" xfId="39377" xr:uid="{00000000-0005-0000-0000-0000A5910000}"/>
    <cellStyle name="Normal 33 2 13 2" xfId="39378" xr:uid="{00000000-0005-0000-0000-0000A6910000}"/>
    <cellStyle name="Normal 33 2 14" xfId="39379" xr:uid="{00000000-0005-0000-0000-0000A7910000}"/>
    <cellStyle name="Normal 33 2 2" xfId="39380" xr:uid="{00000000-0005-0000-0000-0000A8910000}"/>
    <cellStyle name="Normal 33 2 2 10" xfId="39381" xr:uid="{00000000-0005-0000-0000-0000A9910000}"/>
    <cellStyle name="Normal 33 2 2 10 2" xfId="39382" xr:uid="{00000000-0005-0000-0000-0000AA910000}"/>
    <cellStyle name="Normal 33 2 2 10 2 2" xfId="39383" xr:uid="{00000000-0005-0000-0000-0000AB910000}"/>
    <cellStyle name="Normal 33 2 2 10 3" xfId="39384" xr:uid="{00000000-0005-0000-0000-0000AC910000}"/>
    <cellStyle name="Normal 33 2 2 11" xfId="39385" xr:uid="{00000000-0005-0000-0000-0000AD910000}"/>
    <cellStyle name="Normal 33 2 2 11 2" xfId="39386" xr:uid="{00000000-0005-0000-0000-0000AE910000}"/>
    <cellStyle name="Normal 33 2 2 12" xfId="39387" xr:uid="{00000000-0005-0000-0000-0000AF910000}"/>
    <cellStyle name="Normal 33 2 2 12 2" xfId="39388" xr:uid="{00000000-0005-0000-0000-0000B0910000}"/>
    <cellStyle name="Normal 33 2 2 13" xfId="39389" xr:uid="{00000000-0005-0000-0000-0000B1910000}"/>
    <cellStyle name="Normal 33 2 2 2" xfId="39390" xr:uid="{00000000-0005-0000-0000-0000B2910000}"/>
    <cellStyle name="Normal 33 2 2 2 10" xfId="39391" xr:uid="{00000000-0005-0000-0000-0000B3910000}"/>
    <cellStyle name="Normal 33 2 2 2 10 2" xfId="39392" xr:uid="{00000000-0005-0000-0000-0000B4910000}"/>
    <cellStyle name="Normal 33 2 2 2 11" xfId="39393" xr:uid="{00000000-0005-0000-0000-0000B5910000}"/>
    <cellStyle name="Normal 33 2 2 2 11 2" xfId="39394" xr:uid="{00000000-0005-0000-0000-0000B6910000}"/>
    <cellStyle name="Normal 33 2 2 2 12" xfId="39395" xr:uid="{00000000-0005-0000-0000-0000B7910000}"/>
    <cellStyle name="Normal 33 2 2 2 2" xfId="39396" xr:uid="{00000000-0005-0000-0000-0000B8910000}"/>
    <cellStyle name="Normal 33 2 2 2 2 10" xfId="39397" xr:uid="{00000000-0005-0000-0000-0000B9910000}"/>
    <cellStyle name="Normal 33 2 2 2 2 10 2" xfId="39398" xr:uid="{00000000-0005-0000-0000-0000BA910000}"/>
    <cellStyle name="Normal 33 2 2 2 2 11" xfId="39399" xr:uid="{00000000-0005-0000-0000-0000BB910000}"/>
    <cellStyle name="Normal 33 2 2 2 2 2" xfId="39400" xr:uid="{00000000-0005-0000-0000-0000BC910000}"/>
    <cellStyle name="Normal 33 2 2 2 2 2 10" xfId="39401" xr:uid="{00000000-0005-0000-0000-0000BD910000}"/>
    <cellStyle name="Normal 33 2 2 2 2 2 2" xfId="39402" xr:uid="{00000000-0005-0000-0000-0000BE910000}"/>
    <cellStyle name="Normal 33 2 2 2 2 2 2 2" xfId="39403" xr:uid="{00000000-0005-0000-0000-0000BF910000}"/>
    <cellStyle name="Normal 33 2 2 2 2 2 2 2 2" xfId="39404" xr:uid="{00000000-0005-0000-0000-0000C0910000}"/>
    <cellStyle name="Normal 33 2 2 2 2 2 2 2 2 2" xfId="39405" xr:uid="{00000000-0005-0000-0000-0000C1910000}"/>
    <cellStyle name="Normal 33 2 2 2 2 2 2 2 2 2 2" xfId="39406" xr:uid="{00000000-0005-0000-0000-0000C2910000}"/>
    <cellStyle name="Normal 33 2 2 2 2 2 2 2 2 2 2 2" xfId="39407" xr:uid="{00000000-0005-0000-0000-0000C3910000}"/>
    <cellStyle name="Normal 33 2 2 2 2 2 2 2 2 2 2 2 2" xfId="39408" xr:uid="{00000000-0005-0000-0000-0000C4910000}"/>
    <cellStyle name="Normal 33 2 2 2 2 2 2 2 2 2 2 3" xfId="39409" xr:uid="{00000000-0005-0000-0000-0000C5910000}"/>
    <cellStyle name="Normal 33 2 2 2 2 2 2 2 2 2 3" xfId="39410" xr:uid="{00000000-0005-0000-0000-0000C6910000}"/>
    <cellStyle name="Normal 33 2 2 2 2 2 2 2 2 2 3 2" xfId="39411" xr:uid="{00000000-0005-0000-0000-0000C7910000}"/>
    <cellStyle name="Normal 33 2 2 2 2 2 2 2 2 2 4" xfId="39412" xr:uid="{00000000-0005-0000-0000-0000C8910000}"/>
    <cellStyle name="Normal 33 2 2 2 2 2 2 2 2 3" xfId="39413" xr:uid="{00000000-0005-0000-0000-0000C9910000}"/>
    <cellStyle name="Normal 33 2 2 2 2 2 2 2 2 3 2" xfId="39414" xr:uid="{00000000-0005-0000-0000-0000CA910000}"/>
    <cellStyle name="Normal 33 2 2 2 2 2 2 2 2 3 2 2" xfId="39415" xr:uid="{00000000-0005-0000-0000-0000CB910000}"/>
    <cellStyle name="Normal 33 2 2 2 2 2 2 2 2 3 2 2 2" xfId="39416" xr:uid="{00000000-0005-0000-0000-0000CC910000}"/>
    <cellStyle name="Normal 33 2 2 2 2 2 2 2 2 3 2 3" xfId="39417" xr:uid="{00000000-0005-0000-0000-0000CD910000}"/>
    <cellStyle name="Normal 33 2 2 2 2 2 2 2 2 3 3" xfId="39418" xr:uid="{00000000-0005-0000-0000-0000CE910000}"/>
    <cellStyle name="Normal 33 2 2 2 2 2 2 2 2 3 3 2" xfId="39419" xr:uid="{00000000-0005-0000-0000-0000CF910000}"/>
    <cellStyle name="Normal 33 2 2 2 2 2 2 2 2 3 4" xfId="39420" xr:uid="{00000000-0005-0000-0000-0000D0910000}"/>
    <cellStyle name="Normal 33 2 2 2 2 2 2 2 2 4" xfId="39421" xr:uid="{00000000-0005-0000-0000-0000D1910000}"/>
    <cellStyle name="Normal 33 2 2 2 2 2 2 2 2 4 2" xfId="39422" xr:uid="{00000000-0005-0000-0000-0000D2910000}"/>
    <cellStyle name="Normal 33 2 2 2 2 2 2 2 2 4 2 2" xfId="39423" xr:uid="{00000000-0005-0000-0000-0000D3910000}"/>
    <cellStyle name="Normal 33 2 2 2 2 2 2 2 2 4 3" xfId="39424" xr:uid="{00000000-0005-0000-0000-0000D4910000}"/>
    <cellStyle name="Normal 33 2 2 2 2 2 2 2 2 5" xfId="39425" xr:uid="{00000000-0005-0000-0000-0000D5910000}"/>
    <cellStyle name="Normal 33 2 2 2 2 2 2 2 2 5 2" xfId="39426" xr:uid="{00000000-0005-0000-0000-0000D6910000}"/>
    <cellStyle name="Normal 33 2 2 2 2 2 2 2 2 6" xfId="39427" xr:uid="{00000000-0005-0000-0000-0000D7910000}"/>
    <cellStyle name="Normal 33 2 2 2 2 2 2 2 3" xfId="39428" xr:uid="{00000000-0005-0000-0000-0000D8910000}"/>
    <cellStyle name="Normal 33 2 2 2 2 2 2 2 3 2" xfId="39429" xr:uid="{00000000-0005-0000-0000-0000D9910000}"/>
    <cellStyle name="Normal 33 2 2 2 2 2 2 2 3 2 2" xfId="39430" xr:uid="{00000000-0005-0000-0000-0000DA910000}"/>
    <cellStyle name="Normal 33 2 2 2 2 2 2 2 3 2 2 2" xfId="39431" xr:uid="{00000000-0005-0000-0000-0000DB910000}"/>
    <cellStyle name="Normal 33 2 2 2 2 2 2 2 3 2 3" xfId="39432" xr:uid="{00000000-0005-0000-0000-0000DC910000}"/>
    <cellStyle name="Normal 33 2 2 2 2 2 2 2 3 3" xfId="39433" xr:uid="{00000000-0005-0000-0000-0000DD910000}"/>
    <cellStyle name="Normal 33 2 2 2 2 2 2 2 3 3 2" xfId="39434" xr:uid="{00000000-0005-0000-0000-0000DE910000}"/>
    <cellStyle name="Normal 33 2 2 2 2 2 2 2 3 4" xfId="39435" xr:uid="{00000000-0005-0000-0000-0000DF910000}"/>
    <cellStyle name="Normal 33 2 2 2 2 2 2 2 4" xfId="39436" xr:uid="{00000000-0005-0000-0000-0000E0910000}"/>
    <cellStyle name="Normal 33 2 2 2 2 2 2 2 4 2" xfId="39437" xr:uid="{00000000-0005-0000-0000-0000E1910000}"/>
    <cellStyle name="Normal 33 2 2 2 2 2 2 2 4 2 2" xfId="39438" xr:uid="{00000000-0005-0000-0000-0000E2910000}"/>
    <cellStyle name="Normal 33 2 2 2 2 2 2 2 4 2 2 2" xfId="39439" xr:uid="{00000000-0005-0000-0000-0000E3910000}"/>
    <cellStyle name="Normal 33 2 2 2 2 2 2 2 4 2 3" xfId="39440" xr:uid="{00000000-0005-0000-0000-0000E4910000}"/>
    <cellStyle name="Normal 33 2 2 2 2 2 2 2 4 3" xfId="39441" xr:uid="{00000000-0005-0000-0000-0000E5910000}"/>
    <cellStyle name="Normal 33 2 2 2 2 2 2 2 4 3 2" xfId="39442" xr:uid="{00000000-0005-0000-0000-0000E6910000}"/>
    <cellStyle name="Normal 33 2 2 2 2 2 2 2 4 4" xfId="39443" xr:uid="{00000000-0005-0000-0000-0000E7910000}"/>
    <cellStyle name="Normal 33 2 2 2 2 2 2 2 5" xfId="39444" xr:uid="{00000000-0005-0000-0000-0000E8910000}"/>
    <cellStyle name="Normal 33 2 2 2 2 2 2 2 5 2" xfId="39445" xr:uid="{00000000-0005-0000-0000-0000E9910000}"/>
    <cellStyle name="Normal 33 2 2 2 2 2 2 2 5 2 2" xfId="39446" xr:uid="{00000000-0005-0000-0000-0000EA910000}"/>
    <cellStyle name="Normal 33 2 2 2 2 2 2 2 5 3" xfId="39447" xr:uid="{00000000-0005-0000-0000-0000EB910000}"/>
    <cellStyle name="Normal 33 2 2 2 2 2 2 2 6" xfId="39448" xr:uid="{00000000-0005-0000-0000-0000EC910000}"/>
    <cellStyle name="Normal 33 2 2 2 2 2 2 2 6 2" xfId="39449" xr:uid="{00000000-0005-0000-0000-0000ED910000}"/>
    <cellStyle name="Normal 33 2 2 2 2 2 2 2 7" xfId="39450" xr:uid="{00000000-0005-0000-0000-0000EE910000}"/>
    <cellStyle name="Normal 33 2 2 2 2 2 2 3" xfId="39451" xr:uid="{00000000-0005-0000-0000-0000EF910000}"/>
    <cellStyle name="Normal 33 2 2 2 2 2 2 3 2" xfId="39452" xr:uid="{00000000-0005-0000-0000-0000F0910000}"/>
    <cellStyle name="Normal 33 2 2 2 2 2 2 3 2 2" xfId="39453" xr:uid="{00000000-0005-0000-0000-0000F1910000}"/>
    <cellStyle name="Normal 33 2 2 2 2 2 2 3 2 2 2" xfId="39454" xr:uid="{00000000-0005-0000-0000-0000F2910000}"/>
    <cellStyle name="Normal 33 2 2 2 2 2 2 3 2 2 2 2" xfId="39455" xr:uid="{00000000-0005-0000-0000-0000F3910000}"/>
    <cellStyle name="Normal 33 2 2 2 2 2 2 3 2 2 3" xfId="39456" xr:uid="{00000000-0005-0000-0000-0000F4910000}"/>
    <cellStyle name="Normal 33 2 2 2 2 2 2 3 2 3" xfId="39457" xr:uid="{00000000-0005-0000-0000-0000F5910000}"/>
    <cellStyle name="Normal 33 2 2 2 2 2 2 3 2 3 2" xfId="39458" xr:uid="{00000000-0005-0000-0000-0000F6910000}"/>
    <cellStyle name="Normal 33 2 2 2 2 2 2 3 2 4" xfId="39459" xr:uid="{00000000-0005-0000-0000-0000F7910000}"/>
    <cellStyle name="Normal 33 2 2 2 2 2 2 3 3" xfId="39460" xr:uid="{00000000-0005-0000-0000-0000F8910000}"/>
    <cellStyle name="Normal 33 2 2 2 2 2 2 3 3 2" xfId="39461" xr:uid="{00000000-0005-0000-0000-0000F9910000}"/>
    <cellStyle name="Normal 33 2 2 2 2 2 2 3 3 2 2" xfId="39462" xr:uid="{00000000-0005-0000-0000-0000FA910000}"/>
    <cellStyle name="Normal 33 2 2 2 2 2 2 3 3 2 2 2" xfId="39463" xr:uid="{00000000-0005-0000-0000-0000FB910000}"/>
    <cellStyle name="Normal 33 2 2 2 2 2 2 3 3 2 3" xfId="39464" xr:uid="{00000000-0005-0000-0000-0000FC910000}"/>
    <cellStyle name="Normal 33 2 2 2 2 2 2 3 3 3" xfId="39465" xr:uid="{00000000-0005-0000-0000-0000FD910000}"/>
    <cellStyle name="Normal 33 2 2 2 2 2 2 3 3 3 2" xfId="39466" xr:uid="{00000000-0005-0000-0000-0000FE910000}"/>
    <cellStyle name="Normal 33 2 2 2 2 2 2 3 3 4" xfId="39467" xr:uid="{00000000-0005-0000-0000-0000FF910000}"/>
    <cellStyle name="Normal 33 2 2 2 2 2 2 3 4" xfId="39468" xr:uid="{00000000-0005-0000-0000-000000920000}"/>
    <cellStyle name="Normal 33 2 2 2 2 2 2 3 4 2" xfId="39469" xr:uid="{00000000-0005-0000-0000-000001920000}"/>
    <cellStyle name="Normal 33 2 2 2 2 2 2 3 4 2 2" xfId="39470" xr:uid="{00000000-0005-0000-0000-000002920000}"/>
    <cellStyle name="Normal 33 2 2 2 2 2 2 3 4 3" xfId="39471" xr:uid="{00000000-0005-0000-0000-000003920000}"/>
    <cellStyle name="Normal 33 2 2 2 2 2 2 3 5" xfId="39472" xr:uid="{00000000-0005-0000-0000-000004920000}"/>
    <cellStyle name="Normal 33 2 2 2 2 2 2 3 5 2" xfId="39473" xr:uid="{00000000-0005-0000-0000-000005920000}"/>
    <cellStyle name="Normal 33 2 2 2 2 2 2 3 6" xfId="39474" xr:uid="{00000000-0005-0000-0000-000006920000}"/>
    <cellStyle name="Normal 33 2 2 2 2 2 2 4" xfId="39475" xr:uid="{00000000-0005-0000-0000-000007920000}"/>
    <cellStyle name="Normal 33 2 2 2 2 2 2 4 2" xfId="39476" xr:uid="{00000000-0005-0000-0000-000008920000}"/>
    <cellStyle name="Normal 33 2 2 2 2 2 2 4 2 2" xfId="39477" xr:uid="{00000000-0005-0000-0000-000009920000}"/>
    <cellStyle name="Normal 33 2 2 2 2 2 2 4 2 2 2" xfId="39478" xr:uid="{00000000-0005-0000-0000-00000A920000}"/>
    <cellStyle name="Normal 33 2 2 2 2 2 2 4 2 3" xfId="39479" xr:uid="{00000000-0005-0000-0000-00000B920000}"/>
    <cellStyle name="Normal 33 2 2 2 2 2 2 4 3" xfId="39480" xr:uid="{00000000-0005-0000-0000-00000C920000}"/>
    <cellStyle name="Normal 33 2 2 2 2 2 2 4 3 2" xfId="39481" xr:uid="{00000000-0005-0000-0000-00000D920000}"/>
    <cellStyle name="Normal 33 2 2 2 2 2 2 4 4" xfId="39482" xr:uid="{00000000-0005-0000-0000-00000E920000}"/>
    <cellStyle name="Normal 33 2 2 2 2 2 2 5" xfId="39483" xr:uid="{00000000-0005-0000-0000-00000F920000}"/>
    <cellStyle name="Normal 33 2 2 2 2 2 2 5 2" xfId="39484" xr:uid="{00000000-0005-0000-0000-000010920000}"/>
    <cellStyle name="Normal 33 2 2 2 2 2 2 5 2 2" xfId="39485" xr:uid="{00000000-0005-0000-0000-000011920000}"/>
    <cellStyle name="Normal 33 2 2 2 2 2 2 5 2 2 2" xfId="39486" xr:uid="{00000000-0005-0000-0000-000012920000}"/>
    <cellStyle name="Normal 33 2 2 2 2 2 2 5 2 3" xfId="39487" xr:uid="{00000000-0005-0000-0000-000013920000}"/>
    <cellStyle name="Normal 33 2 2 2 2 2 2 5 3" xfId="39488" xr:uid="{00000000-0005-0000-0000-000014920000}"/>
    <cellStyle name="Normal 33 2 2 2 2 2 2 5 3 2" xfId="39489" xr:uid="{00000000-0005-0000-0000-000015920000}"/>
    <cellStyle name="Normal 33 2 2 2 2 2 2 5 4" xfId="39490" xr:uid="{00000000-0005-0000-0000-000016920000}"/>
    <cellStyle name="Normal 33 2 2 2 2 2 2 6" xfId="39491" xr:uid="{00000000-0005-0000-0000-000017920000}"/>
    <cellStyle name="Normal 33 2 2 2 2 2 2 6 2" xfId="39492" xr:uid="{00000000-0005-0000-0000-000018920000}"/>
    <cellStyle name="Normal 33 2 2 2 2 2 2 6 2 2" xfId="39493" xr:uid="{00000000-0005-0000-0000-000019920000}"/>
    <cellStyle name="Normal 33 2 2 2 2 2 2 6 3" xfId="39494" xr:uid="{00000000-0005-0000-0000-00001A920000}"/>
    <cellStyle name="Normal 33 2 2 2 2 2 2 7" xfId="39495" xr:uid="{00000000-0005-0000-0000-00001B920000}"/>
    <cellStyle name="Normal 33 2 2 2 2 2 2 7 2" xfId="39496" xr:uid="{00000000-0005-0000-0000-00001C920000}"/>
    <cellStyle name="Normal 33 2 2 2 2 2 2 8" xfId="39497" xr:uid="{00000000-0005-0000-0000-00001D920000}"/>
    <cellStyle name="Normal 33 2 2 2 2 2 3" xfId="39498" xr:uid="{00000000-0005-0000-0000-00001E920000}"/>
    <cellStyle name="Normal 33 2 2 2 2 2 3 2" xfId="39499" xr:uid="{00000000-0005-0000-0000-00001F920000}"/>
    <cellStyle name="Normal 33 2 2 2 2 2 3 2 2" xfId="39500" xr:uid="{00000000-0005-0000-0000-000020920000}"/>
    <cellStyle name="Normal 33 2 2 2 2 2 3 2 2 2" xfId="39501" xr:uid="{00000000-0005-0000-0000-000021920000}"/>
    <cellStyle name="Normal 33 2 2 2 2 2 3 2 2 2 2" xfId="39502" xr:uid="{00000000-0005-0000-0000-000022920000}"/>
    <cellStyle name="Normal 33 2 2 2 2 2 3 2 2 2 2 2" xfId="39503" xr:uid="{00000000-0005-0000-0000-000023920000}"/>
    <cellStyle name="Normal 33 2 2 2 2 2 3 2 2 2 3" xfId="39504" xr:uid="{00000000-0005-0000-0000-000024920000}"/>
    <cellStyle name="Normal 33 2 2 2 2 2 3 2 2 3" xfId="39505" xr:uid="{00000000-0005-0000-0000-000025920000}"/>
    <cellStyle name="Normal 33 2 2 2 2 2 3 2 2 3 2" xfId="39506" xr:uid="{00000000-0005-0000-0000-000026920000}"/>
    <cellStyle name="Normal 33 2 2 2 2 2 3 2 2 4" xfId="39507" xr:uid="{00000000-0005-0000-0000-000027920000}"/>
    <cellStyle name="Normal 33 2 2 2 2 2 3 2 3" xfId="39508" xr:uid="{00000000-0005-0000-0000-000028920000}"/>
    <cellStyle name="Normal 33 2 2 2 2 2 3 2 3 2" xfId="39509" xr:uid="{00000000-0005-0000-0000-000029920000}"/>
    <cellStyle name="Normal 33 2 2 2 2 2 3 2 3 2 2" xfId="39510" xr:uid="{00000000-0005-0000-0000-00002A920000}"/>
    <cellStyle name="Normal 33 2 2 2 2 2 3 2 3 2 2 2" xfId="39511" xr:uid="{00000000-0005-0000-0000-00002B920000}"/>
    <cellStyle name="Normal 33 2 2 2 2 2 3 2 3 2 3" xfId="39512" xr:uid="{00000000-0005-0000-0000-00002C920000}"/>
    <cellStyle name="Normal 33 2 2 2 2 2 3 2 3 3" xfId="39513" xr:uid="{00000000-0005-0000-0000-00002D920000}"/>
    <cellStyle name="Normal 33 2 2 2 2 2 3 2 3 3 2" xfId="39514" xr:uid="{00000000-0005-0000-0000-00002E920000}"/>
    <cellStyle name="Normal 33 2 2 2 2 2 3 2 3 4" xfId="39515" xr:uid="{00000000-0005-0000-0000-00002F920000}"/>
    <cellStyle name="Normal 33 2 2 2 2 2 3 2 4" xfId="39516" xr:uid="{00000000-0005-0000-0000-000030920000}"/>
    <cellStyle name="Normal 33 2 2 2 2 2 3 2 4 2" xfId="39517" xr:uid="{00000000-0005-0000-0000-000031920000}"/>
    <cellStyle name="Normal 33 2 2 2 2 2 3 2 4 2 2" xfId="39518" xr:uid="{00000000-0005-0000-0000-000032920000}"/>
    <cellStyle name="Normal 33 2 2 2 2 2 3 2 4 3" xfId="39519" xr:uid="{00000000-0005-0000-0000-000033920000}"/>
    <cellStyle name="Normal 33 2 2 2 2 2 3 2 5" xfId="39520" xr:uid="{00000000-0005-0000-0000-000034920000}"/>
    <cellStyle name="Normal 33 2 2 2 2 2 3 2 5 2" xfId="39521" xr:uid="{00000000-0005-0000-0000-000035920000}"/>
    <cellStyle name="Normal 33 2 2 2 2 2 3 2 6" xfId="39522" xr:uid="{00000000-0005-0000-0000-000036920000}"/>
    <cellStyle name="Normal 33 2 2 2 2 2 3 3" xfId="39523" xr:uid="{00000000-0005-0000-0000-000037920000}"/>
    <cellStyle name="Normal 33 2 2 2 2 2 3 3 2" xfId="39524" xr:uid="{00000000-0005-0000-0000-000038920000}"/>
    <cellStyle name="Normal 33 2 2 2 2 2 3 3 2 2" xfId="39525" xr:uid="{00000000-0005-0000-0000-000039920000}"/>
    <cellStyle name="Normal 33 2 2 2 2 2 3 3 2 2 2" xfId="39526" xr:uid="{00000000-0005-0000-0000-00003A920000}"/>
    <cellStyle name="Normal 33 2 2 2 2 2 3 3 2 3" xfId="39527" xr:uid="{00000000-0005-0000-0000-00003B920000}"/>
    <cellStyle name="Normal 33 2 2 2 2 2 3 3 3" xfId="39528" xr:uid="{00000000-0005-0000-0000-00003C920000}"/>
    <cellStyle name="Normal 33 2 2 2 2 2 3 3 3 2" xfId="39529" xr:uid="{00000000-0005-0000-0000-00003D920000}"/>
    <cellStyle name="Normal 33 2 2 2 2 2 3 3 4" xfId="39530" xr:uid="{00000000-0005-0000-0000-00003E920000}"/>
    <cellStyle name="Normal 33 2 2 2 2 2 3 4" xfId="39531" xr:uid="{00000000-0005-0000-0000-00003F920000}"/>
    <cellStyle name="Normal 33 2 2 2 2 2 3 4 2" xfId="39532" xr:uid="{00000000-0005-0000-0000-000040920000}"/>
    <cellStyle name="Normal 33 2 2 2 2 2 3 4 2 2" xfId="39533" xr:uid="{00000000-0005-0000-0000-000041920000}"/>
    <cellStyle name="Normal 33 2 2 2 2 2 3 4 2 2 2" xfId="39534" xr:uid="{00000000-0005-0000-0000-000042920000}"/>
    <cellStyle name="Normal 33 2 2 2 2 2 3 4 2 3" xfId="39535" xr:uid="{00000000-0005-0000-0000-000043920000}"/>
    <cellStyle name="Normal 33 2 2 2 2 2 3 4 3" xfId="39536" xr:uid="{00000000-0005-0000-0000-000044920000}"/>
    <cellStyle name="Normal 33 2 2 2 2 2 3 4 3 2" xfId="39537" xr:uid="{00000000-0005-0000-0000-000045920000}"/>
    <cellStyle name="Normal 33 2 2 2 2 2 3 4 4" xfId="39538" xr:uid="{00000000-0005-0000-0000-000046920000}"/>
    <cellStyle name="Normal 33 2 2 2 2 2 3 5" xfId="39539" xr:uid="{00000000-0005-0000-0000-000047920000}"/>
    <cellStyle name="Normal 33 2 2 2 2 2 3 5 2" xfId="39540" xr:uid="{00000000-0005-0000-0000-000048920000}"/>
    <cellStyle name="Normal 33 2 2 2 2 2 3 5 2 2" xfId="39541" xr:uid="{00000000-0005-0000-0000-000049920000}"/>
    <cellStyle name="Normal 33 2 2 2 2 2 3 5 3" xfId="39542" xr:uid="{00000000-0005-0000-0000-00004A920000}"/>
    <cellStyle name="Normal 33 2 2 2 2 2 3 6" xfId="39543" xr:uid="{00000000-0005-0000-0000-00004B920000}"/>
    <cellStyle name="Normal 33 2 2 2 2 2 3 6 2" xfId="39544" xr:uid="{00000000-0005-0000-0000-00004C920000}"/>
    <cellStyle name="Normal 33 2 2 2 2 2 3 7" xfId="39545" xr:uid="{00000000-0005-0000-0000-00004D920000}"/>
    <cellStyle name="Normal 33 2 2 2 2 2 4" xfId="39546" xr:uid="{00000000-0005-0000-0000-00004E920000}"/>
    <cellStyle name="Normal 33 2 2 2 2 2 4 2" xfId="39547" xr:uid="{00000000-0005-0000-0000-00004F920000}"/>
    <cellStyle name="Normal 33 2 2 2 2 2 4 2 2" xfId="39548" xr:uid="{00000000-0005-0000-0000-000050920000}"/>
    <cellStyle name="Normal 33 2 2 2 2 2 4 2 2 2" xfId="39549" xr:uid="{00000000-0005-0000-0000-000051920000}"/>
    <cellStyle name="Normal 33 2 2 2 2 2 4 2 2 2 2" xfId="39550" xr:uid="{00000000-0005-0000-0000-000052920000}"/>
    <cellStyle name="Normal 33 2 2 2 2 2 4 2 2 3" xfId="39551" xr:uid="{00000000-0005-0000-0000-000053920000}"/>
    <cellStyle name="Normal 33 2 2 2 2 2 4 2 3" xfId="39552" xr:uid="{00000000-0005-0000-0000-000054920000}"/>
    <cellStyle name="Normal 33 2 2 2 2 2 4 2 3 2" xfId="39553" xr:uid="{00000000-0005-0000-0000-000055920000}"/>
    <cellStyle name="Normal 33 2 2 2 2 2 4 2 4" xfId="39554" xr:uid="{00000000-0005-0000-0000-000056920000}"/>
    <cellStyle name="Normal 33 2 2 2 2 2 4 3" xfId="39555" xr:uid="{00000000-0005-0000-0000-000057920000}"/>
    <cellStyle name="Normal 33 2 2 2 2 2 4 3 2" xfId="39556" xr:uid="{00000000-0005-0000-0000-000058920000}"/>
    <cellStyle name="Normal 33 2 2 2 2 2 4 3 2 2" xfId="39557" xr:uid="{00000000-0005-0000-0000-000059920000}"/>
    <cellStyle name="Normal 33 2 2 2 2 2 4 3 2 2 2" xfId="39558" xr:uid="{00000000-0005-0000-0000-00005A920000}"/>
    <cellStyle name="Normal 33 2 2 2 2 2 4 3 2 3" xfId="39559" xr:uid="{00000000-0005-0000-0000-00005B920000}"/>
    <cellStyle name="Normal 33 2 2 2 2 2 4 3 3" xfId="39560" xr:uid="{00000000-0005-0000-0000-00005C920000}"/>
    <cellStyle name="Normal 33 2 2 2 2 2 4 3 3 2" xfId="39561" xr:uid="{00000000-0005-0000-0000-00005D920000}"/>
    <cellStyle name="Normal 33 2 2 2 2 2 4 3 4" xfId="39562" xr:uid="{00000000-0005-0000-0000-00005E920000}"/>
    <cellStyle name="Normal 33 2 2 2 2 2 4 4" xfId="39563" xr:uid="{00000000-0005-0000-0000-00005F920000}"/>
    <cellStyle name="Normal 33 2 2 2 2 2 4 4 2" xfId="39564" xr:uid="{00000000-0005-0000-0000-000060920000}"/>
    <cellStyle name="Normal 33 2 2 2 2 2 4 4 2 2" xfId="39565" xr:uid="{00000000-0005-0000-0000-000061920000}"/>
    <cellStyle name="Normal 33 2 2 2 2 2 4 4 3" xfId="39566" xr:uid="{00000000-0005-0000-0000-000062920000}"/>
    <cellStyle name="Normal 33 2 2 2 2 2 4 5" xfId="39567" xr:uid="{00000000-0005-0000-0000-000063920000}"/>
    <cellStyle name="Normal 33 2 2 2 2 2 4 5 2" xfId="39568" xr:uid="{00000000-0005-0000-0000-000064920000}"/>
    <cellStyle name="Normal 33 2 2 2 2 2 4 6" xfId="39569" xr:uid="{00000000-0005-0000-0000-000065920000}"/>
    <cellStyle name="Normal 33 2 2 2 2 2 5" xfId="39570" xr:uid="{00000000-0005-0000-0000-000066920000}"/>
    <cellStyle name="Normal 33 2 2 2 2 2 5 2" xfId="39571" xr:uid="{00000000-0005-0000-0000-000067920000}"/>
    <cellStyle name="Normal 33 2 2 2 2 2 5 2 2" xfId="39572" xr:uid="{00000000-0005-0000-0000-000068920000}"/>
    <cellStyle name="Normal 33 2 2 2 2 2 5 2 2 2" xfId="39573" xr:uid="{00000000-0005-0000-0000-000069920000}"/>
    <cellStyle name="Normal 33 2 2 2 2 2 5 2 3" xfId="39574" xr:uid="{00000000-0005-0000-0000-00006A920000}"/>
    <cellStyle name="Normal 33 2 2 2 2 2 5 3" xfId="39575" xr:uid="{00000000-0005-0000-0000-00006B920000}"/>
    <cellStyle name="Normal 33 2 2 2 2 2 5 3 2" xfId="39576" xr:uid="{00000000-0005-0000-0000-00006C920000}"/>
    <cellStyle name="Normal 33 2 2 2 2 2 5 4" xfId="39577" xr:uid="{00000000-0005-0000-0000-00006D920000}"/>
    <cellStyle name="Normal 33 2 2 2 2 2 6" xfId="39578" xr:uid="{00000000-0005-0000-0000-00006E920000}"/>
    <cellStyle name="Normal 33 2 2 2 2 2 6 2" xfId="39579" xr:uid="{00000000-0005-0000-0000-00006F920000}"/>
    <cellStyle name="Normal 33 2 2 2 2 2 6 2 2" xfId="39580" xr:uid="{00000000-0005-0000-0000-000070920000}"/>
    <cellStyle name="Normal 33 2 2 2 2 2 6 2 2 2" xfId="39581" xr:uid="{00000000-0005-0000-0000-000071920000}"/>
    <cellStyle name="Normal 33 2 2 2 2 2 6 2 3" xfId="39582" xr:uid="{00000000-0005-0000-0000-000072920000}"/>
    <cellStyle name="Normal 33 2 2 2 2 2 6 3" xfId="39583" xr:uid="{00000000-0005-0000-0000-000073920000}"/>
    <cellStyle name="Normal 33 2 2 2 2 2 6 3 2" xfId="39584" xr:uid="{00000000-0005-0000-0000-000074920000}"/>
    <cellStyle name="Normal 33 2 2 2 2 2 6 4" xfId="39585" xr:uid="{00000000-0005-0000-0000-000075920000}"/>
    <cellStyle name="Normal 33 2 2 2 2 2 7" xfId="39586" xr:uid="{00000000-0005-0000-0000-000076920000}"/>
    <cellStyle name="Normal 33 2 2 2 2 2 7 2" xfId="39587" xr:uid="{00000000-0005-0000-0000-000077920000}"/>
    <cellStyle name="Normal 33 2 2 2 2 2 7 2 2" xfId="39588" xr:uid="{00000000-0005-0000-0000-000078920000}"/>
    <cellStyle name="Normal 33 2 2 2 2 2 7 3" xfId="39589" xr:uid="{00000000-0005-0000-0000-000079920000}"/>
    <cellStyle name="Normal 33 2 2 2 2 2 8" xfId="39590" xr:uid="{00000000-0005-0000-0000-00007A920000}"/>
    <cellStyle name="Normal 33 2 2 2 2 2 8 2" xfId="39591" xr:uid="{00000000-0005-0000-0000-00007B920000}"/>
    <cellStyle name="Normal 33 2 2 2 2 2 9" xfId="39592" xr:uid="{00000000-0005-0000-0000-00007C920000}"/>
    <cellStyle name="Normal 33 2 2 2 2 2 9 2" xfId="39593" xr:uid="{00000000-0005-0000-0000-00007D920000}"/>
    <cellStyle name="Normal 33 2 2 2 2 3" xfId="39594" xr:uid="{00000000-0005-0000-0000-00007E920000}"/>
    <cellStyle name="Normal 33 2 2 2 2 3 2" xfId="39595" xr:uid="{00000000-0005-0000-0000-00007F920000}"/>
    <cellStyle name="Normal 33 2 2 2 2 3 2 2" xfId="39596" xr:uid="{00000000-0005-0000-0000-000080920000}"/>
    <cellStyle name="Normal 33 2 2 2 2 3 2 2 2" xfId="39597" xr:uid="{00000000-0005-0000-0000-000081920000}"/>
    <cellStyle name="Normal 33 2 2 2 2 3 2 2 2 2" xfId="39598" xr:uid="{00000000-0005-0000-0000-000082920000}"/>
    <cellStyle name="Normal 33 2 2 2 2 3 2 2 2 2 2" xfId="39599" xr:uid="{00000000-0005-0000-0000-000083920000}"/>
    <cellStyle name="Normal 33 2 2 2 2 3 2 2 2 2 2 2" xfId="39600" xr:uid="{00000000-0005-0000-0000-000084920000}"/>
    <cellStyle name="Normal 33 2 2 2 2 3 2 2 2 2 3" xfId="39601" xr:uid="{00000000-0005-0000-0000-000085920000}"/>
    <cellStyle name="Normal 33 2 2 2 2 3 2 2 2 3" xfId="39602" xr:uid="{00000000-0005-0000-0000-000086920000}"/>
    <cellStyle name="Normal 33 2 2 2 2 3 2 2 2 3 2" xfId="39603" xr:uid="{00000000-0005-0000-0000-000087920000}"/>
    <cellStyle name="Normal 33 2 2 2 2 3 2 2 2 4" xfId="39604" xr:uid="{00000000-0005-0000-0000-000088920000}"/>
    <cellStyle name="Normal 33 2 2 2 2 3 2 2 3" xfId="39605" xr:uid="{00000000-0005-0000-0000-000089920000}"/>
    <cellStyle name="Normal 33 2 2 2 2 3 2 2 3 2" xfId="39606" xr:uid="{00000000-0005-0000-0000-00008A920000}"/>
    <cellStyle name="Normal 33 2 2 2 2 3 2 2 3 2 2" xfId="39607" xr:uid="{00000000-0005-0000-0000-00008B920000}"/>
    <cellStyle name="Normal 33 2 2 2 2 3 2 2 3 2 2 2" xfId="39608" xr:uid="{00000000-0005-0000-0000-00008C920000}"/>
    <cellStyle name="Normal 33 2 2 2 2 3 2 2 3 2 3" xfId="39609" xr:uid="{00000000-0005-0000-0000-00008D920000}"/>
    <cellStyle name="Normal 33 2 2 2 2 3 2 2 3 3" xfId="39610" xr:uid="{00000000-0005-0000-0000-00008E920000}"/>
    <cellStyle name="Normal 33 2 2 2 2 3 2 2 3 3 2" xfId="39611" xr:uid="{00000000-0005-0000-0000-00008F920000}"/>
    <cellStyle name="Normal 33 2 2 2 2 3 2 2 3 4" xfId="39612" xr:uid="{00000000-0005-0000-0000-000090920000}"/>
    <cellStyle name="Normal 33 2 2 2 2 3 2 2 4" xfId="39613" xr:uid="{00000000-0005-0000-0000-000091920000}"/>
    <cellStyle name="Normal 33 2 2 2 2 3 2 2 4 2" xfId="39614" xr:uid="{00000000-0005-0000-0000-000092920000}"/>
    <cellStyle name="Normal 33 2 2 2 2 3 2 2 4 2 2" xfId="39615" xr:uid="{00000000-0005-0000-0000-000093920000}"/>
    <cellStyle name="Normal 33 2 2 2 2 3 2 2 4 3" xfId="39616" xr:uid="{00000000-0005-0000-0000-000094920000}"/>
    <cellStyle name="Normal 33 2 2 2 2 3 2 2 5" xfId="39617" xr:uid="{00000000-0005-0000-0000-000095920000}"/>
    <cellStyle name="Normal 33 2 2 2 2 3 2 2 5 2" xfId="39618" xr:uid="{00000000-0005-0000-0000-000096920000}"/>
    <cellStyle name="Normal 33 2 2 2 2 3 2 2 6" xfId="39619" xr:uid="{00000000-0005-0000-0000-000097920000}"/>
    <cellStyle name="Normal 33 2 2 2 2 3 2 3" xfId="39620" xr:uid="{00000000-0005-0000-0000-000098920000}"/>
    <cellStyle name="Normal 33 2 2 2 2 3 2 3 2" xfId="39621" xr:uid="{00000000-0005-0000-0000-000099920000}"/>
    <cellStyle name="Normal 33 2 2 2 2 3 2 3 2 2" xfId="39622" xr:uid="{00000000-0005-0000-0000-00009A920000}"/>
    <cellStyle name="Normal 33 2 2 2 2 3 2 3 2 2 2" xfId="39623" xr:uid="{00000000-0005-0000-0000-00009B920000}"/>
    <cellStyle name="Normal 33 2 2 2 2 3 2 3 2 3" xfId="39624" xr:uid="{00000000-0005-0000-0000-00009C920000}"/>
    <cellStyle name="Normal 33 2 2 2 2 3 2 3 3" xfId="39625" xr:uid="{00000000-0005-0000-0000-00009D920000}"/>
    <cellStyle name="Normal 33 2 2 2 2 3 2 3 3 2" xfId="39626" xr:uid="{00000000-0005-0000-0000-00009E920000}"/>
    <cellStyle name="Normal 33 2 2 2 2 3 2 3 4" xfId="39627" xr:uid="{00000000-0005-0000-0000-00009F920000}"/>
    <cellStyle name="Normal 33 2 2 2 2 3 2 4" xfId="39628" xr:uid="{00000000-0005-0000-0000-0000A0920000}"/>
    <cellStyle name="Normal 33 2 2 2 2 3 2 4 2" xfId="39629" xr:uid="{00000000-0005-0000-0000-0000A1920000}"/>
    <cellStyle name="Normal 33 2 2 2 2 3 2 4 2 2" xfId="39630" xr:uid="{00000000-0005-0000-0000-0000A2920000}"/>
    <cellStyle name="Normal 33 2 2 2 2 3 2 4 2 2 2" xfId="39631" xr:uid="{00000000-0005-0000-0000-0000A3920000}"/>
    <cellStyle name="Normal 33 2 2 2 2 3 2 4 2 3" xfId="39632" xr:uid="{00000000-0005-0000-0000-0000A4920000}"/>
    <cellStyle name="Normal 33 2 2 2 2 3 2 4 3" xfId="39633" xr:uid="{00000000-0005-0000-0000-0000A5920000}"/>
    <cellStyle name="Normal 33 2 2 2 2 3 2 4 3 2" xfId="39634" xr:uid="{00000000-0005-0000-0000-0000A6920000}"/>
    <cellStyle name="Normal 33 2 2 2 2 3 2 4 4" xfId="39635" xr:uid="{00000000-0005-0000-0000-0000A7920000}"/>
    <cellStyle name="Normal 33 2 2 2 2 3 2 5" xfId="39636" xr:uid="{00000000-0005-0000-0000-0000A8920000}"/>
    <cellStyle name="Normal 33 2 2 2 2 3 2 5 2" xfId="39637" xr:uid="{00000000-0005-0000-0000-0000A9920000}"/>
    <cellStyle name="Normal 33 2 2 2 2 3 2 5 2 2" xfId="39638" xr:uid="{00000000-0005-0000-0000-0000AA920000}"/>
    <cellStyle name="Normal 33 2 2 2 2 3 2 5 3" xfId="39639" xr:uid="{00000000-0005-0000-0000-0000AB920000}"/>
    <cellStyle name="Normal 33 2 2 2 2 3 2 6" xfId="39640" xr:uid="{00000000-0005-0000-0000-0000AC920000}"/>
    <cellStyle name="Normal 33 2 2 2 2 3 2 6 2" xfId="39641" xr:uid="{00000000-0005-0000-0000-0000AD920000}"/>
    <cellStyle name="Normal 33 2 2 2 2 3 2 7" xfId="39642" xr:uid="{00000000-0005-0000-0000-0000AE920000}"/>
    <cellStyle name="Normal 33 2 2 2 2 3 3" xfId="39643" xr:uid="{00000000-0005-0000-0000-0000AF920000}"/>
    <cellStyle name="Normal 33 2 2 2 2 3 3 2" xfId="39644" xr:uid="{00000000-0005-0000-0000-0000B0920000}"/>
    <cellStyle name="Normal 33 2 2 2 2 3 3 2 2" xfId="39645" xr:uid="{00000000-0005-0000-0000-0000B1920000}"/>
    <cellStyle name="Normal 33 2 2 2 2 3 3 2 2 2" xfId="39646" xr:uid="{00000000-0005-0000-0000-0000B2920000}"/>
    <cellStyle name="Normal 33 2 2 2 2 3 3 2 2 2 2" xfId="39647" xr:uid="{00000000-0005-0000-0000-0000B3920000}"/>
    <cellStyle name="Normal 33 2 2 2 2 3 3 2 2 3" xfId="39648" xr:uid="{00000000-0005-0000-0000-0000B4920000}"/>
    <cellStyle name="Normal 33 2 2 2 2 3 3 2 3" xfId="39649" xr:uid="{00000000-0005-0000-0000-0000B5920000}"/>
    <cellStyle name="Normal 33 2 2 2 2 3 3 2 3 2" xfId="39650" xr:uid="{00000000-0005-0000-0000-0000B6920000}"/>
    <cellStyle name="Normal 33 2 2 2 2 3 3 2 4" xfId="39651" xr:uid="{00000000-0005-0000-0000-0000B7920000}"/>
    <cellStyle name="Normal 33 2 2 2 2 3 3 3" xfId="39652" xr:uid="{00000000-0005-0000-0000-0000B8920000}"/>
    <cellStyle name="Normal 33 2 2 2 2 3 3 3 2" xfId="39653" xr:uid="{00000000-0005-0000-0000-0000B9920000}"/>
    <cellStyle name="Normal 33 2 2 2 2 3 3 3 2 2" xfId="39654" xr:uid="{00000000-0005-0000-0000-0000BA920000}"/>
    <cellStyle name="Normal 33 2 2 2 2 3 3 3 2 2 2" xfId="39655" xr:uid="{00000000-0005-0000-0000-0000BB920000}"/>
    <cellStyle name="Normal 33 2 2 2 2 3 3 3 2 3" xfId="39656" xr:uid="{00000000-0005-0000-0000-0000BC920000}"/>
    <cellStyle name="Normal 33 2 2 2 2 3 3 3 3" xfId="39657" xr:uid="{00000000-0005-0000-0000-0000BD920000}"/>
    <cellStyle name="Normal 33 2 2 2 2 3 3 3 3 2" xfId="39658" xr:uid="{00000000-0005-0000-0000-0000BE920000}"/>
    <cellStyle name="Normal 33 2 2 2 2 3 3 3 4" xfId="39659" xr:uid="{00000000-0005-0000-0000-0000BF920000}"/>
    <cellStyle name="Normal 33 2 2 2 2 3 3 4" xfId="39660" xr:uid="{00000000-0005-0000-0000-0000C0920000}"/>
    <cellStyle name="Normal 33 2 2 2 2 3 3 4 2" xfId="39661" xr:uid="{00000000-0005-0000-0000-0000C1920000}"/>
    <cellStyle name="Normal 33 2 2 2 2 3 3 4 2 2" xfId="39662" xr:uid="{00000000-0005-0000-0000-0000C2920000}"/>
    <cellStyle name="Normal 33 2 2 2 2 3 3 4 3" xfId="39663" xr:uid="{00000000-0005-0000-0000-0000C3920000}"/>
    <cellStyle name="Normal 33 2 2 2 2 3 3 5" xfId="39664" xr:uid="{00000000-0005-0000-0000-0000C4920000}"/>
    <cellStyle name="Normal 33 2 2 2 2 3 3 5 2" xfId="39665" xr:uid="{00000000-0005-0000-0000-0000C5920000}"/>
    <cellStyle name="Normal 33 2 2 2 2 3 3 6" xfId="39666" xr:uid="{00000000-0005-0000-0000-0000C6920000}"/>
    <cellStyle name="Normal 33 2 2 2 2 3 4" xfId="39667" xr:uid="{00000000-0005-0000-0000-0000C7920000}"/>
    <cellStyle name="Normal 33 2 2 2 2 3 4 2" xfId="39668" xr:uid="{00000000-0005-0000-0000-0000C8920000}"/>
    <cellStyle name="Normal 33 2 2 2 2 3 4 2 2" xfId="39669" xr:uid="{00000000-0005-0000-0000-0000C9920000}"/>
    <cellStyle name="Normal 33 2 2 2 2 3 4 2 2 2" xfId="39670" xr:uid="{00000000-0005-0000-0000-0000CA920000}"/>
    <cellStyle name="Normal 33 2 2 2 2 3 4 2 3" xfId="39671" xr:uid="{00000000-0005-0000-0000-0000CB920000}"/>
    <cellStyle name="Normal 33 2 2 2 2 3 4 3" xfId="39672" xr:uid="{00000000-0005-0000-0000-0000CC920000}"/>
    <cellStyle name="Normal 33 2 2 2 2 3 4 3 2" xfId="39673" xr:uid="{00000000-0005-0000-0000-0000CD920000}"/>
    <cellStyle name="Normal 33 2 2 2 2 3 4 4" xfId="39674" xr:uid="{00000000-0005-0000-0000-0000CE920000}"/>
    <cellStyle name="Normal 33 2 2 2 2 3 5" xfId="39675" xr:uid="{00000000-0005-0000-0000-0000CF920000}"/>
    <cellStyle name="Normal 33 2 2 2 2 3 5 2" xfId="39676" xr:uid="{00000000-0005-0000-0000-0000D0920000}"/>
    <cellStyle name="Normal 33 2 2 2 2 3 5 2 2" xfId="39677" xr:uid="{00000000-0005-0000-0000-0000D1920000}"/>
    <cellStyle name="Normal 33 2 2 2 2 3 5 2 2 2" xfId="39678" xr:uid="{00000000-0005-0000-0000-0000D2920000}"/>
    <cellStyle name="Normal 33 2 2 2 2 3 5 2 3" xfId="39679" xr:uid="{00000000-0005-0000-0000-0000D3920000}"/>
    <cellStyle name="Normal 33 2 2 2 2 3 5 3" xfId="39680" xr:uid="{00000000-0005-0000-0000-0000D4920000}"/>
    <cellStyle name="Normal 33 2 2 2 2 3 5 3 2" xfId="39681" xr:uid="{00000000-0005-0000-0000-0000D5920000}"/>
    <cellStyle name="Normal 33 2 2 2 2 3 5 4" xfId="39682" xr:uid="{00000000-0005-0000-0000-0000D6920000}"/>
    <cellStyle name="Normal 33 2 2 2 2 3 6" xfId="39683" xr:uid="{00000000-0005-0000-0000-0000D7920000}"/>
    <cellStyle name="Normal 33 2 2 2 2 3 6 2" xfId="39684" xr:uid="{00000000-0005-0000-0000-0000D8920000}"/>
    <cellStyle name="Normal 33 2 2 2 2 3 6 2 2" xfId="39685" xr:uid="{00000000-0005-0000-0000-0000D9920000}"/>
    <cellStyle name="Normal 33 2 2 2 2 3 6 3" xfId="39686" xr:uid="{00000000-0005-0000-0000-0000DA920000}"/>
    <cellStyle name="Normal 33 2 2 2 2 3 7" xfId="39687" xr:uid="{00000000-0005-0000-0000-0000DB920000}"/>
    <cellStyle name="Normal 33 2 2 2 2 3 7 2" xfId="39688" xr:uid="{00000000-0005-0000-0000-0000DC920000}"/>
    <cellStyle name="Normal 33 2 2 2 2 3 8" xfId="39689" xr:uid="{00000000-0005-0000-0000-0000DD920000}"/>
    <cellStyle name="Normal 33 2 2 2 2 4" xfId="39690" xr:uid="{00000000-0005-0000-0000-0000DE920000}"/>
    <cellStyle name="Normal 33 2 2 2 2 4 2" xfId="39691" xr:uid="{00000000-0005-0000-0000-0000DF920000}"/>
    <cellStyle name="Normal 33 2 2 2 2 4 2 2" xfId="39692" xr:uid="{00000000-0005-0000-0000-0000E0920000}"/>
    <cellStyle name="Normal 33 2 2 2 2 4 2 2 2" xfId="39693" xr:uid="{00000000-0005-0000-0000-0000E1920000}"/>
    <cellStyle name="Normal 33 2 2 2 2 4 2 2 2 2" xfId="39694" xr:uid="{00000000-0005-0000-0000-0000E2920000}"/>
    <cellStyle name="Normal 33 2 2 2 2 4 2 2 2 2 2" xfId="39695" xr:uid="{00000000-0005-0000-0000-0000E3920000}"/>
    <cellStyle name="Normal 33 2 2 2 2 4 2 2 2 3" xfId="39696" xr:uid="{00000000-0005-0000-0000-0000E4920000}"/>
    <cellStyle name="Normal 33 2 2 2 2 4 2 2 3" xfId="39697" xr:uid="{00000000-0005-0000-0000-0000E5920000}"/>
    <cellStyle name="Normal 33 2 2 2 2 4 2 2 3 2" xfId="39698" xr:uid="{00000000-0005-0000-0000-0000E6920000}"/>
    <cellStyle name="Normal 33 2 2 2 2 4 2 2 4" xfId="39699" xr:uid="{00000000-0005-0000-0000-0000E7920000}"/>
    <cellStyle name="Normal 33 2 2 2 2 4 2 3" xfId="39700" xr:uid="{00000000-0005-0000-0000-0000E8920000}"/>
    <cellStyle name="Normal 33 2 2 2 2 4 2 3 2" xfId="39701" xr:uid="{00000000-0005-0000-0000-0000E9920000}"/>
    <cellStyle name="Normal 33 2 2 2 2 4 2 3 2 2" xfId="39702" xr:uid="{00000000-0005-0000-0000-0000EA920000}"/>
    <cellStyle name="Normal 33 2 2 2 2 4 2 3 2 2 2" xfId="39703" xr:uid="{00000000-0005-0000-0000-0000EB920000}"/>
    <cellStyle name="Normal 33 2 2 2 2 4 2 3 2 3" xfId="39704" xr:uid="{00000000-0005-0000-0000-0000EC920000}"/>
    <cellStyle name="Normal 33 2 2 2 2 4 2 3 3" xfId="39705" xr:uid="{00000000-0005-0000-0000-0000ED920000}"/>
    <cellStyle name="Normal 33 2 2 2 2 4 2 3 3 2" xfId="39706" xr:uid="{00000000-0005-0000-0000-0000EE920000}"/>
    <cellStyle name="Normal 33 2 2 2 2 4 2 3 4" xfId="39707" xr:uid="{00000000-0005-0000-0000-0000EF920000}"/>
    <cellStyle name="Normal 33 2 2 2 2 4 2 4" xfId="39708" xr:uid="{00000000-0005-0000-0000-0000F0920000}"/>
    <cellStyle name="Normal 33 2 2 2 2 4 2 4 2" xfId="39709" xr:uid="{00000000-0005-0000-0000-0000F1920000}"/>
    <cellStyle name="Normal 33 2 2 2 2 4 2 4 2 2" xfId="39710" xr:uid="{00000000-0005-0000-0000-0000F2920000}"/>
    <cellStyle name="Normal 33 2 2 2 2 4 2 4 3" xfId="39711" xr:uid="{00000000-0005-0000-0000-0000F3920000}"/>
    <cellStyle name="Normal 33 2 2 2 2 4 2 5" xfId="39712" xr:uid="{00000000-0005-0000-0000-0000F4920000}"/>
    <cellStyle name="Normal 33 2 2 2 2 4 2 5 2" xfId="39713" xr:uid="{00000000-0005-0000-0000-0000F5920000}"/>
    <cellStyle name="Normal 33 2 2 2 2 4 2 6" xfId="39714" xr:uid="{00000000-0005-0000-0000-0000F6920000}"/>
    <cellStyle name="Normal 33 2 2 2 2 4 3" xfId="39715" xr:uid="{00000000-0005-0000-0000-0000F7920000}"/>
    <cellStyle name="Normal 33 2 2 2 2 4 3 2" xfId="39716" xr:uid="{00000000-0005-0000-0000-0000F8920000}"/>
    <cellStyle name="Normal 33 2 2 2 2 4 3 2 2" xfId="39717" xr:uid="{00000000-0005-0000-0000-0000F9920000}"/>
    <cellStyle name="Normal 33 2 2 2 2 4 3 2 2 2" xfId="39718" xr:uid="{00000000-0005-0000-0000-0000FA920000}"/>
    <cellStyle name="Normal 33 2 2 2 2 4 3 2 3" xfId="39719" xr:uid="{00000000-0005-0000-0000-0000FB920000}"/>
    <cellStyle name="Normal 33 2 2 2 2 4 3 3" xfId="39720" xr:uid="{00000000-0005-0000-0000-0000FC920000}"/>
    <cellStyle name="Normal 33 2 2 2 2 4 3 3 2" xfId="39721" xr:uid="{00000000-0005-0000-0000-0000FD920000}"/>
    <cellStyle name="Normal 33 2 2 2 2 4 3 4" xfId="39722" xr:uid="{00000000-0005-0000-0000-0000FE920000}"/>
    <cellStyle name="Normal 33 2 2 2 2 4 4" xfId="39723" xr:uid="{00000000-0005-0000-0000-0000FF920000}"/>
    <cellStyle name="Normal 33 2 2 2 2 4 4 2" xfId="39724" xr:uid="{00000000-0005-0000-0000-000000930000}"/>
    <cellStyle name="Normal 33 2 2 2 2 4 4 2 2" xfId="39725" xr:uid="{00000000-0005-0000-0000-000001930000}"/>
    <cellStyle name="Normal 33 2 2 2 2 4 4 2 2 2" xfId="39726" xr:uid="{00000000-0005-0000-0000-000002930000}"/>
    <cellStyle name="Normal 33 2 2 2 2 4 4 2 3" xfId="39727" xr:uid="{00000000-0005-0000-0000-000003930000}"/>
    <cellStyle name="Normal 33 2 2 2 2 4 4 3" xfId="39728" xr:uid="{00000000-0005-0000-0000-000004930000}"/>
    <cellStyle name="Normal 33 2 2 2 2 4 4 3 2" xfId="39729" xr:uid="{00000000-0005-0000-0000-000005930000}"/>
    <cellStyle name="Normal 33 2 2 2 2 4 4 4" xfId="39730" xr:uid="{00000000-0005-0000-0000-000006930000}"/>
    <cellStyle name="Normal 33 2 2 2 2 4 5" xfId="39731" xr:uid="{00000000-0005-0000-0000-000007930000}"/>
    <cellStyle name="Normal 33 2 2 2 2 4 5 2" xfId="39732" xr:uid="{00000000-0005-0000-0000-000008930000}"/>
    <cellStyle name="Normal 33 2 2 2 2 4 5 2 2" xfId="39733" xr:uid="{00000000-0005-0000-0000-000009930000}"/>
    <cellStyle name="Normal 33 2 2 2 2 4 5 3" xfId="39734" xr:uid="{00000000-0005-0000-0000-00000A930000}"/>
    <cellStyle name="Normal 33 2 2 2 2 4 6" xfId="39735" xr:uid="{00000000-0005-0000-0000-00000B930000}"/>
    <cellStyle name="Normal 33 2 2 2 2 4 6 2" xfId="39736" xr:uid="{00000000-0005-0000-0000-00000C930000}"/>
    <cellStyle name="Normal 33 2 2 2 2 4 7" xfId="39737" xr:uid="{00000000-0005-0000-0000-00000D930000}"/>
    <cellStyle name="Normal 33 2 2 2 2 5" xfId="39738" xr:uid="{00000000-0005-0000-0000-00000E930000}"/>
    <cellStyle name="Normal 33 2 2 2 2 5 2" xfId="39739" xr:uid="{00000000-0005-0000-0000-00000F930000}"/>
    <cellStyle name="Normal 33 2 2 2 2 5 2 2" xfId="39740" xr:uid="{00000000-0005-0000-0000-000010930000}"/>
    <cellStyle name="Normal 33 2 2 2 2 5 2 2 2" xfId="39741" xr:uid="{00000000-0005-0000-0000-000011930000}"/>
    <cellStyle name="Normal 33 2 2 2 2 5 2 2 2 2" xfId="39742" xr:uid="{00000000-0005-0000-0000-000012930000}"/>
    <cellStyle name="Normal 33 2 2 2 2 5 2 2 3" xfId="39743" xr:uid="{00000000-0005-0000-0000-000013930000}"/>
    <cellStyle name="Normal 33 2 2 2 2 5 2 3" xfId="39744" xr:uid="{00000000-0005-0000-0000-000014930000}"/>
    <cellStyle name="Normal 33 2 2 2 2 5 2 3 2" xfId="39745" xr:uid="{00000000-0005-0000-0000-000015930000}"/>
    <cellStyle name="Normal 33 2 2 2 2 5 2 4" xfId="39746" xr:uid="{00000000-0005-0000-0000-000016930000}"/>
    <cellStyle name="Normal 33 2 2 2 2 5 3" xfId="39747" xr:uid="{00000000-0005-0000-0000-000017930000}"/>
    <cellStyle name="Normal 33 2 2 2 2 5 3 2" xfId="39748" xr:uid="{00000000-0005-0000-0000-000018930000}"/>
    <cellStyle name="Normal 33 2 2 2 2 5 3 2 2" xfId="39749" xr:uid="{00000000-0005-0000-0000-000019930000}"/>
    <cellStyle name="Normal 33 2 2 2 2 5 3 2 2 2" xfId="39750" xr:uid="{00000000-0005-0000-0000-00001A930000}"/>
    <cellStyle name="Normal 33 2 2 2 2 5 3 2 3" xfId="39751" xr:uid="{00000000-0005-0000-0000-00001B930000}"/>
    <cellStyle name="Normal 33 2 2 2 2 5 3 3" xfId="39752" xr:uid="{00000000-0005-0000-0000-00001C930000}"/>
    <cellStyle name="Normal 33 2 2 2 2 5 3 3 2" xfId="39753" xr:uid="{00000000-0005-0000-0000-00001D930000}"/>
    <cellStyle name="Normal 33 2 2 2 2 5 3 4" xfId="39754" xr:uid="{00000000-0005-0000-0000-00001E930000}"/>
    <cellStyle name="Normal 33 2 2 2 2 5 4" xfId="39755" xr:uid="{00000000-0005-0000-0000-00001F930000}"/>
    <cellStyle name="Normal 33 2 2 2 2 5 4 2" xfId="39756" xr:uid="{00000000-0005-0000-0000-000020930000}"/>
    <cellStyle name="Normal 33 2 2 2 2 5 4 2 2" xfId="39757" xr:uid="{00000000-0005-0000-0000-000021930000}"/>
    <cellStyle name="Normal 33 2 2 2 2 5 4 3" xfId="39758" xr:uid="{00000000-0005-0000-0000-000022930000}"/>
    <cellStyle name="Normal 33 2 2 2 2 5 5" xfId="39759" xr:uid="{00000000-0005-0000-0000-000023930000}"/>
    <cellStyle name="Normal 33 2 2 2 2 5 5 2" xfId="39760" xr:uid="{00000000-0005-0000-0000-000024930000}"/>
    <cellStyle name="Normal 33 2 2 2 2 5 6" xfId="39761" xr:uid="{00000000-0005-0000-0000-000025930000}"/>
    <cellStyle name="Normal 33 2 2 2 2 6" xfId="39762" xr:uid="{00000000-0005-0000-0000-000026930000}"/>
    <cellStyle name="Normal 33 2 2 2 2 6 2" xfId="39763" xr:uid="{00000000-0005-0000-0000-000027930000}"/>
    <cellStyle name="Normal 33 2 2 2 2 6 2 2" xfId="39764" xr:uid="{00000000-0005-0000-0000-000028930000}"/>
    <cellStyle name="Normal 33 2 2 2 2 6 2 2 2" xfId="39765" xr:uid="{00000000-0005-0000-0000-000029930000}"/>
    <cellStyle name="Normal 33 2 2 2 2 6 2 3" xfId="39766" xr:uid="{00000000-0005-0000-0000-00002A930000}"/>
    <cellStyle name="Normal 33 2 2 2 2 6 3" xfId="39767" xr:uid="{00000000-0005-0000-0000-00002B930000}"/>
    <cellStyle name="Normal 33 2 2 2 2 6 3 2" xfId="39768" xr:uid="{00000000-0005-0000-0000-00002C930000}"/>
    <cellStyle name="Normal 33 2 2 2 2 6 4" xfId="39769" xr:uid="{00000000-0005-0000-0000-00002D930000}"/>
    <cellStyle name="Normal 33 2 2 2 2 7" xfId="39770" xr:uid="{00000000-0005-0000-0000-00002E930000}"/>
    <cellStyle name="Normal 33 2 2 2 2 7 2" xfId="39771" xr:uid="{00000000-0005-0000-0000-00002F930000}"/>
    <cellStyle name="Normal 33 2 2 2 2 7 2 2" xfId="39772" xr:uid="{00000000-0005-0000-0000-000030930000}"/>
    <cellStyle name="Normal 33 2 2 2 2 7 2 2 2" xfId="39773" xr:uid="{00000000-0005-0000-0000-000031930000}"/>
    <cellStyle name="Normal 33 2 2 2 2 7 2 3" xfId="39774" xr:uid="{00000000-0005-0000-0000-000032930000}"/>
    <cellStyle name="Normal 33 2 2 2 2 7 3" xfId="39775" xr:uid="{00000000-0005-0000-0000-000033930000}"/>
    <cellStyle name="Normal 33 2 2 2 2 7 3 2" xfId="39776" xr:uid="{00000000-0005-0000-0000-000034930000}"/>
    <cellStyle name="Normal 33 2 2 2 2 7 4" xfId="39777" xr:uid="{00000000-0005-0000-0000-000035930000}"/>
    <cellStyle name="Normal 33 2 2 2 2 8" xfId="39778" xr:uid="{00000000-0005-0000-0000-000036930000}"/>
    <cellStyle name="Normal 33 2 2 2 2 8 2" xfId="39779" xr:uid="{00000000-0005-0000-0000-000037930000}"/>
    <cellStyle name="Normal 33 2 2 2 2 8 2 2" xfId="39780" xr:uid="{00000000-0005-0000-0000-000038930000}"/>
    <cellStyle name="Normal 33 2 2 2 2 8 3" xfId="39781" xr:uid="{00000000-0005-0000-0000-000039930000}"/>
    <cellStyle name="Normal 33 2 2 2 2 9" xfId="39782" xr:uid="{00000000-0005-0000-0000-00003A930000}"/>
    <cellStyle name="Normal 33 2 2 2 2 9 2" xfId="39783" xr:uid="{00000000-0005-0000-0000-00003B930000}"/>
    <cellStyle name="Normal 33 2 2 2 3" xfId="39784" xr:uid="{00000000-0005-0000-0000-00003C930000}"/>
    <cellStyle name="Normal 33 2 2 2 3 10" xfId="39785" xr:uid="{00000000-0005-0000-0000-00003D930000}"/>
    <cellStyle name="Normal 33 2 2 2 3 2" xfId="39786" xr:uid="{00000000-0005-0000-0000-00003E930000}"/>
    <cellStyle name="Normal 33 2 2 2 3 2 2" xfId="39787" xr:uid="{00000000-0005-0000-0000-00003F930000}"/>
    <cellStyle name="Normal 33 2 2 2 3 2 2 2" xfId="39788" xr:uid="{00000000-0005-0000-0000-000040930000}"/>
    <cellStyle name="Normal 33 2 2 2 3 2 2 2 2" xfId="39789" xr:uid="{00000000-0005-0000-0000-000041930000}"/>
    <cellStyle name="Normal 33 2 2 2 3 2 2 2 2 2" xfId="39790" xr:uid="{00000000-0005-0000-0000-000042930000}"/>
    <cellStyle name="Normal 33 2 2 2 3 2 2 2 2 2 2" xfId="39791" xr:uid="{00000000-0005-0000-0000-000043930000}"/>
    <cellStyle name="Normal 33 2 2 2 3 2 2 2 2 2 2 2" xfId="39792" xr:uid="{00000000-0005-0000-0000-000044930000}"/>
    <cellStyle name="Normal 33 2 2 2 3 2 2 2 2 2 3" xfId="39793" xr:uid="{00000000-0005-0000-0000-000045930000}"/>
    <cellStyle name="Normal 33 2 2 2 3 2 2 2 2 3" xfId="39794" xr:uid="{00000000-0005-0000-0000-000046930000}"/>
    <cellStyle name="Normal 33 2 2 2 3 2 2 2 2 3 2" xfId="39795" xr:uid="{00000000-0005-0000-0000-000047930000}"/>
    <cellStyle name="Normal 33 2 2 2 3 2 2 2 2 4" xfId="39796" xr:uid="{00000000-0005-0000-0000-000048930000}"/>
    <cellStyle name="Normal 33 2 2 2 3 2 2 2 3" xfId="39797" xr:uid="{00000000-0005-0000-0000-000049930000}"/>
    <cellStyle name="Normal 33 2 2 2 3 2 2 2 3 2" xfId="39798" xr:uid="{00000000-0005-0000-0000-00004A930000}"/>
    <cellStyle name="Normal 33 2 2 2 3 2 2 2 3 2 2" xfId="39799" xr:uid="{00000000-0005-0000-0000-00004B930000}"/>
    <cellStyle name="Normal 33 2 2 2 3 2 2 2 3 2 2 2" xfId="39800" xr:uid="{00000000-0005-0000-0000-00004C930000}"/>
    <cellStyle name="Normal 33 2 2 2 3 2 2 2 3 2 3" xfId="39801" xr:uid="{00000000-0005-0000-0000-00004D930000}"/>
    <cellStyle name="Normal 33 2 2 2 3 2 2 2 3 3" xfId="39802" xr:uid="{00000000-0005-0000-0000-00004E930000}"/>
    <cellStyle name="Normal 33 2 2 2 3 2 2 2 3 3 2" xfId="39803" xr:uid="{00000000-0005-0000-0000-00004F930000}"/>
    <cellStyle name="Normal 33 2 2 2 3 2 2 2 3 4" xfId="39804" xr:uid="{00000000-0005-0000-0000-000050930000}"/>
    <cellStyle name="Normal 33 2 2 2 3 2 2 2 4" xfId="39805" xr:uid="{00000000-0005-0000-0000-000051930000}"/>
    <cellStyle name="Normal 33 2 2 2 3 2 2 2 4 2" xfId="39806" xr:uid="{00000000-0005-0000-0000-000052930000}"/>
    <cellStyle name="Normal 33 2 2 2 3 2 2 2 4 2 2" xfId="39807" xr:uid="{00000000-0005-0000-0000-000053930000}"/>
    <cellStyle name="Normal 33 2 2 2 3 2 2 2 4 3" xfId="39808" xr:uid="{00000000-0005-0000-0000-000054930000}"/>
    <cellStyle name="Normal 33 2 2 2 3 2 2 2 5" xfId="39809" xr:uid="{00000000-0005-0000-0000-000055930000}"/>
    <cellStyle name="Normal 33 2 2 2 3 2 2 2 5 2" xfId="39810" xr:uid="{00000000-0005-0000-0000-000056930000}"/>
    <cellStyle name="Normal 33 2 2 2 3 2 2 2 6" xfId="39811" xr:uid="{00000000-0005-0000-0000-000057930000}"/>
    <cellStyle name="Normal 33 2 2 2 3 2 2 3" xfId="39812" xr:uid="{00000000-0005-0000-0000-000058930000}"/>
    <cellStyle name="Normal 33 2 2 2 3 2 2 3 2" xfId="39813" xr:uid="{00000000-0005-0000-0000-000059930000}"/>
    <cellStyle name="Normal 33 2 2 2 3 2 2 3 2 2" xfId="39814" xr:uid="{00000000-0005-0000-0000-00005A930000}"/>
    <cellStyle name="Normal 33 2 2 2 3 2 2 3 2 2 2" xfId="39815" xr:uid="{00000000-0005-0000-0000-00005B930000}"/>
    <cellStyle name="Normal 33 2 2 2 3 2 2 3 2 3" xfId="39816" xr:uid="{00000000-0005-0000-0000-00005C930000}"/>
    <cellStyle name="Normal 33 2 2 2 3 2 2 3 3" xfId="39817" xr:uid="{00000000-0005-0000-0000-00005D930000}"/>
    <cellStyle name="Normal 33 2 2 2 3 2 2 3 3 2" xfId="39818" xr:uid="{00000000-0005-0000-0000-00005E930000}"/>
    <cellStyle name="Normal 33 2 2 2 3 2 2 3 4" xfId="39819" xr:uid="{00000000-0005-0000-0000-00005F930000}"/>
    <cellStyle name="Normal 33 2 2 2 3 2 2 4" xfId="39820" xr:uid="{00000000-0005-0000-0000-000060930000}"/>
    <cellStyle name="Normal 33 2 2 2 3 2 2 4 2" xfId="39821" xr:uid="{00000000-0005-0000-0000-000061930000}"/>
    <cellStyle name="Normal 33 2 2 2 3 2 2 4 2 2" xfId="39822" xr:uid="{00000000-0005-0000-0000-000062930000}"/>
    <cellStyle name="Normal 33 2 2 2 3 2 2 4 2 2 2" xfId="39823" xr:uid="{00000000-0005-0000-0000-000063930000}"/>
    <cellStyle name="Normal 33 2 2 2 3 2 2 4 2 3" xfId="39824" xr:uid="{00000000-0005-0000-0000-000064930000}"/>
    <cellStyle name="Normal 33 2 2 2 3 2 2 4 3" xfId="39825" xr:uid="{00000000-0005-0000-0000-000065930000}"/>
    <cellStyle name="Normal 33 2 2 2 3 2 2 4 3 2" xfId="39826" xr:uid="{00000000-0005-0000-0000-000066930000}"/>
    <cellStyle name="Normal 33 2 2 2 3 2 2 4 4" xfId="39827" xr:uid="{00000000-0005-0000-0000-000067930000}"/>
    <cellStyle name="Normal 33 2 2 2 3 2 2 5" xfId="39828" xr:uid="{00000000-0005-0000-0000-000068930000}"/>
    <cellStyle name="Normal 33 2 2 2 3 2 2 5 2" xfId="39829" xr:uid="{00000000-0005-0000-0000-000069930000}"/>
    <cellStyle name="Normal 33 2 2 2 3 2 2 5 2 2" xfId="39830" xr:uid="{00000000-0005-0000-0000-00006A930000}"/>
    <cellStyle name="Normal 33 2 2 2 3 2 2 5 3" xfId="39831" xr:uid="{00000000-0005-0000-0000-00006B930000}"/>
    <cellStyle name="Normal 33 2 2 2 3 2 2 6" xfId="39832" xr:uid="{00000000-0005-0000-0000-00006C930000}"/>
    <cellStyle name="Normal 33 2 2 2 3 2 2 6 2" xfId="39833" xr:uid="{00000000-0005-0000-0000-00006D930000}"/>
    <cellStyle name="Normal 33 2 2 2 3 2 2 7" xfId="39834" xr:uid="{00000000-0005-0000-0000-00006E930000}"/>
    <cellStyle name="Normal 33 2 2 2 3 2 3" xfId="39835" xr:uid="{00000000-0005-0000-0000-00006F930000}"/>
    <cellStyle name="Normal 33 2 2 2 3 2 3 2" xfId="39836" xr:uid="{00000000-0005-0000-0000-000070930000}"/>
    <cellStyle name="Normal 33 2 2 2 3 2 3 2 2" xfId="39837" xr:uid="{00000000-0005-0000-0000-000071930000}"/>
    <cellStyle name="Normal 33 2 2 2 3 2 3 2 2 2" xfId="39838" xr:uid="{00000000-0005-0000-0000-000072930000}"/>
    <cellStyle name="Normal 33 2 2 2 3 2 3 2 2 2 2" xfId="39839" xr:uid="{00000000-0005-0000-0000-000073930000}"/>
    <cellStyle name="Normal 33 2 2 2 3 2 3 2 2 3" xfId="39840" xr:uid="{00000000-0005-0000-0000-000074930000}"/>
    <cellStyle name="Normal 33 2 2 2 3 2 3 2 3" xfId="39841" xr:uid="{00000000-0005-0000-0000-000075930000}"/>
    <cellStyle name="Normal 33 2 2 2 3 2 3 2 3 2" xfId="39842" xr:uid="{00000000-0005-0000-0000-000076930000}"/>
    <cellStyle name="Normal 33 2 2 2 3 2 3 2 4" xfId="39843" xr:uid="{00000000-0005-0000-0000-000077930000}"/>
    <cellStyle name="Normal 33 2 2 2 3 2 3 3" xfId="39844" xr:uid="{00000000-0005-0000-0000-000078930000}"/>
    <cellStyle name="Normal 33 2 2 2 3 2 3 3 2" xfId="39845" xr:uid="{00000000-0005-0000-0000-000079930000}"/>
    <cellStyle name="Normal 33 2 2 2 3 2 3 3 2 2" xfId="39846" xr:uid="{00000000-0005-0000-0000-00007A930000}"/>
    <cellStyle name="Normal 33 2 2 2 3 2 3 3 2 2 2" xfId="39847" xr:uid="{00000000-0005-0000-0000-00007B930000}"/>
    <cellStyle name="Normal 33 2 2 2 3 2 3 3 2 3" xfId="39848" xr:uid="{00000000-0005-0000-0000-00007C930000}"/>
    <cellStyle name="Normal 33 2 2 2 3 2 3 3 3" xfId="39849" xr:uid="{00000000-0005-0000-0000-00007D930000}"/>
    <cellStyle name="Normal 33 2 2 2 3 2 3 3 3 2" xfId="39850" xr:uid="{00000000-0005-0000-0000-00007E930000}"/>
    <cellStyle name="Normal 33 2 2 2 3 2 3 3 4" xfId="39851" xr:uid="{00000000-0005-0000-0000-00007F930000}"/>
    <cellStyle name="Normal 33 2 2 2 3 2 3 4" xfId="39852" xr:uid="{00000000-0005-0000-0000-000080930000}"/>
    <cellStyle name="Normal 33 2 2 2 3 2 3 4 2" xfId="39853" xr:uid="{00000000-0005-0000-0000-000081930000}"/>
    <cellStyle name="Normal 33 2 2 2 3 2 3 4 2 2" xfId="39854" xr:uid="{00000000-0005-0000-0000-000082930000}"/>
    <cellStyle name="Normal 33 2 2 2 3 2 3 4 3" xfId="39855" xr:uid="{00000000-0005-0000-0000-000083930000}"/>
    <cellStyle name="Normal 33 2 2 2 3 2 3 5" xfId="39856" xr:uid="{00000000-0005-0000-0000-000084930000}"/>
    <cellStyle name="Normal 33 2 2 2 3 2 3 5 2" xfId="39857" xr:uid="{00000000-0005-0000-0000-000085930000}"/>
    <cellStyle name="Normal 33 2 2 2 3 2 3 6" xfId="39858" xr:uid="{00000000-0005-0000-0000-000086930000}"/>
    <cellStyle name="Normal 33 2 2 2 3 2 4" xfId="39859" xr:uid="{00000000-0005-0000-0000-000087930000}"/>
    <cellStyle name="Normal 33 2 2 2 3 2 4 2" xfId="39860" xr:uid="{00000000-0005-0000-0000-000088930000}"/>
    <cellStyle name="Normal 33 2 2 2 3 2 4 2 2" xfId="39861" xr:uid="{00000000-0005-0000-0000-000089930000}"/>
    <cellStyle name="Normal 33 2 2 2 3 2 4 2 2 2" xfId="39862" xr:uid="{00000000-0005-0000-0000-00008A930000}"/>
    <cellStyle name="Normal 33 2 2 2 3 2 4 2 3" xfId="39863" xr:uid="{00000000-0005-0000-0000-00008B930000}"/>
    <cellStyle name="Normal 33 2 2 2 3 2 4 3" xfId="39864" xr:uid="{00000000-0005-0000-0000-00008C930000}"/>
    <cellStyle name="Normal 33 2 2 2 3 2 4 3 2" xfId="39865" xr:uid="{00000000-0005-0000-0000-00008D930000}"/>
    <cellStyle name="Normal 33 2 2 2 3 2 4 4" xfId="39866" xr:uid="{00000000-0005-0000-0000-00008E930000}"/>
    <cellStyle name="Normal 33 2 2 2 3 2 5" xfId="39867" xr:uid="{00000000-0005-0000-0000-00008F930000}"/>
    <cellStyle name="Normal 33 2 2 2 3 2 5 2" xfId="39868" xr:uid="{00000000-0005-0000-0000-000090930000}"/>
    <cellStyle name="Normal 33 2 2 2 3 2 5 2 2" xfId="39869" xr:uid="{00000000-0005-0000-0000-000091930000}"/>
    <cellStyle name="Normal 33 2 2 2 3 2 5 2 2 2" xfId="39870" xr:uid="{00000000-0005-0000-0000-000092930000}"/>
    <cellStyle name="Normal 33 2 2 2 3 2 5 2 3" xfId="39871" xr:uid="{00000000-0005-0000-0000-000093930000}"/>
    <cellStyle name="Normal 33 2 2 2 3 2 5 3" xfId="39872" xr:uid="{00000000-0005-0000-0000-000094930000}"/>
    <cellStyle name="Normal 33 2 2 2 3 2 5 3 2" xfId="39873" xr:uid="{00000000-0005-0000-0000-000095930000}"/>
    <cellStyle name="Normal 33 2 2 2 3 2 5 4" xfId="39874" xr:uid="{00000000-0005-0000-0000-000096930000}"/>
    <cellStyle name="Normal 33 2 2 2 3 2 6" xfId="39875" xr:uid="{00000000-0005-0000-0000-000097930000}"/>
    <cellStyle name="Normal 33 2 2 2 3 2 6 2" xfId="39876" xr:uid="{00000000-0005-0000-0000-000098930000}"/>
    <cellStyle name="Normal 33 2 2 2 3 2 6 2 2" xfId="39877" xr:uid="{00000000-0005-0000-0000-000099930000}"/>
    <cellStyle name="Normal 33 2 2 2 3 2 6 3" xfId="39878" xr:uid="{00000000-0005-0000-0000-00009A930000}"/>
    <cellStyle name="Normal 33 2 2 2 3 2 7" xfId="39879" xr:uid="{00000000-0005-0000-0000-00009B930000}"/>
    <cellStyle name="Normal 33 2 2 2 3 2 7 2" xfId="39880" xr:uid="{00000000-0005-0000-0000-00009C930000}"/>
    <cellStyle name="Normal 33 2 2 2 3 2 8" xfId="39881" xr:uid="{00000000-0005-0000-0000-00009D930000}"/>
    <cellStyle name="Normal 33 2 2 2 3 3" xfId="39882" xr:uid="{00000000-0005-0000-0000-00009E930000}"/>
    <cellStyle name="Normal 33 2 2 2 3 3 2" xfId="39883" xr:uid="{00000000-0005-0000-0000-00009F930000}"/>
    <cellStyle name="Normal 33 2 2 2 3 3 2 2" xfId="39884" xr:uid="{00000000-0005-0000-0000-0000A0930000}"/>
    <cellStyle name="Normal 33 2 2 2 3 3 2 2 2" xfId="39885" xr:uid="{00000000-0005-0000-0000-0000A1930000}"/>
    <cellStyle name="Normal 33 2 2 2 3 3 2 2 2 2" xfId="39886" xr:uid="{00000000-0005-0000-0000-0000A2930000}"/>
    <cellStyle name="Normal 33 2 2 2 3 3 2 2 2 2 2" xfId="39887" xr:uid="{00000000-0005-0000-0000-0000A3930000}"/>
    <cellStyle name="Normal 33 2 2 2 3 3 2 2 2 3" xfId="39888" xr:uid="{00000000-0005-0000-0000-0000A4930000}"/>
    <cellStyle name="Normal 33 2 2 2 3 3 2 2 3" xfId="39889" xr:uid="{00000000-0005-0000-0000-0000A5930000}"/>
    <cellStyle name="Normal 33 2 2 2 3 3 2 2 3 2" xfId="39890" xr:uid="{00000000-0005-0000-0000-0000A6930000}"/>
    <cellStyle name="Normal 33 2 2 2 3 3 2 2 4" xfId="39891" xr:uid="{00000000-0005-0000-0000-0000A7930000}"/>
    <cellStyle name="Normal 33 2 2 2 3 3 2 3" xfId="39892" xr:uid="{00000000-0005-0000-0000-0000A8930000}"/>
    <cellStyle name="Normal 33 2 2 2 3 3 2 3 2" xfId="39893" xr:uid="{00000000-0005-0000-0000-0000A9930000}"/>
    <cellStyle name="Normal 33 2 2 2 3 3 2 3 2 2" xfId="39894" xr:uid="{00000000-0005-0000-0000-0000AA930000}"/>
    <cellStyle name="Normal 33 2 2 2 3 3 2 3 2 2 2" xfId="39895" xr:uid="{00000000-0005-0000-0000-0000AB930000}"/>
    <cellStyle name="Normal 33 2 2 2 3 3 2 3 2 3" xfId="39896" xr:uid="{00000000-0005-0000-0000-0000AC930000}"/>
    <cellStyle name="Normal 33 2 2 2 3 3 2 3 3" xfId="39897" xr:uid="{00000000-0005-0000-0000-0000AD930000}"/>
    <cellStyle name="Normal 33 2 2 2 3 3 2 3 3 2" xfId="39898" xr:uid="{00000000-0005-0000-0000-0000AE930000}"/>
    <cellStyle name="Normal 33 2 2 2 3 3 2 3 4" xfId="39899" xr:uid="{00000000-0005-0000-0000-0000AF930000}"/>
    <cellStyle name="Normal 33 2 2 2 3 3 2 4" xfId="39900" xr:uid="{00000000-0005-0000-0000-0000B0930000}"/>
    <cellStyle name="Normal 33 2 2 2 3 3 2 4 2" xfId="39901" xr:uid="{00000000-0005-0000-0000-0000B1930000}"/>
    <cellStyle name="Normal 33 2 2 2 3 3 2 4 2 2" xfId="39902" xr:uid="{00000000-0005-0000-0000-0000B2930000}"/>
    <cellStyle name="Normal 33 2 2 2 3 3 2 4 3" xfId="39903" xr:uid="{00000000-0005-0000-0000-0000B3930000}"/>
    <cellStyle name="Normal 33 2 2 2 3 3 2 5" xfId="39904" xr:uid="{00000000-0005-0000-0000-0000B4930000}"/>
    <cellStyle name="Normal 33 2 2 2 3 3 2 5 2" xfId="39905" xr:uid="{00000000-0005-0000-0000-0000B5930000}"/>
    <cellStyle name="Normal 33 2 2 2 3 3 2 6" xfId="39906" xr:uid="{00000000-0005-0000-0000-0000B6930000}"/>
    <cellStyle name="Normal 33 2 2 2 3 3 3" xfId="39907" xr:uid="{00000000-0005-0000-0000-0000B7930000}"/>
    <cellStyle name="Normal 33 2 2 2 3 3 3 2" xfId="39908" xr:uid="{00000000-0005-0000-0000-0000B8930000}"/>
    <cellStyle name="Normal 33 2 2 2 3 3 3 2 2" xfId="39909" xr:uid="{00000000-0005-0000-0000-0000B9930000}"/>
    <cellStyle name="Normal 33 2 2 2 3 3 3 2 2 2" xfId="39910" xr:uid="{00000000-0005-0000-0000-0000BA930000}"/>
    <cellStyle name="Normal 33 2 2 2 3 3 3 2 3" xfId="39911" xr:uid="{00000000-0005-0000-0000-0000BB930000}"/>
    <cellStyle name="Normal 33 2 2 2 3 3 3 3" xfId="39912" xr:uid="{00000000-0005-0000-0000-0000BC930000}"/>
    <cellStyle name="Normal 33 2 2 2 3 3 3 3 2" xfId="39913" xr:uid="{00000000-0005-0000-0000-0000BD930000}"/>
    <cellStyle name="Normal 33 2 2 2 3 3 3 4" xfId="39914" xr:uid="{00000000-0005-0000-0000-0000BE930000}"/>
    <cellStyle name="Normal 33 2 2 2 3 3 4" xfId="39915" xr:uid="{00000000-0005-0000-0000-0000BF930000}"/>
    <cellStyle name="Normal 33 2 2 2 3 3 4 2" xfId="39916" xr:uid="{00000000-0005-0000-0000-0000C0930000}"/>
    <cellStyle name="Normal 33 2 2 2 3 3 4 2 2" xfId="39917" xr:uid="{00000000-0005-0000-0000-0000C1930000}"/>
    <cellStyle name="Normal 33 2 2 2 3 3 4 2 2 2" xfId="39918" xr:uid="{00000000-0005-0000-0000-0000C2930000}"/>
    <cellStyle name="Normal 33 2 2 2 3 3 4 2 3" xfId="39919" xr:uid="{00000000-0005-0000-0000-0000C3930000}"/>
    <cellStyle name="Normal 33 2 2 2 3 3 4 3" xfId="39920" xr:uid="{00000000-0005-0000-0000-0000C4930000}"/>
    <cellStyle name="Normal 33 2 2 2 3 3 4 3 2" xfId="39921" xr:uid="{00000000-0005-0000-0000-0000C5930000}"/>
    <cellStyle name="Normal 33 2 2 2 3 3 4 4" xfId="39922" xr:uid="{00000000-0005-0000-0000-0000C6930000}"/>
    <cellStyle name="Normal 33 2 2 2 3 3 5" xfId="39923" xr:uid="{00000000-0005-0000-0000-0000C7930000}"/>
    <cellStyle name="Normal 33 2 2 2 3 3 5 2" xfId="39924" xr:uid="{00000000-0005-0000-0000-0000C8930000}"/>
    <cellStyle name="Normal 33 2 2 2 3 3 5 2 2" xfId="39925" xr:uid="{00000000-0005-0000-0000-0000C9930000}"/>
    <cellStyle name="Normal 33 2 2 2 3 3 5 3" xfId="39926" xr:uid="{00000000-0005-0000-0000-0000CA930000}"/>
    <cellStyle name="Normal 33 2 2 2 3 3 6" xfId="39927" xr:uid="{00000000-0005-0000-0000-0000CB930000}"/>
    <cellStyle name="Normal 33 2 2 2 3 3 6 2" xfId="39928" xr:uid="{00000000-0005-0000-0000-0000CC930000}"/>
    <cellStyle name="Normal 33 2 2 2 3 3 7" xfId="39929" xr:uid="{00000000-0005-0000-0000-0000CD930000}"/>
    <cellStyle name="Normal 33 2 2 2 3 4" xfId="39930" xr:uid="{00000000-0005-0000-0000-0000CE930000}"/>
    <cellStyle name="Normal 33 2 2 2 3 4 2" xfId="39931" xr:uid="{00000000-0005-0000-0000-0000CF930000}"/>
    <cellStyle name="Normal 33 2 2 2 3 4 2 2" xfId="39932" xr:uid="{00000000-0005-0000-0000-0000D0930000}"/>
    <cellStyle name="Normal 33 2 2 2 3 4 2 2 2" xfId="39933" xr:uid="{00000000-0005-0000-0000-0000D1930000}"/>
    <cellStyle name="Normal 33 2 2 2 3 4 2 2 2 2" xfId="39934" xr:uid="{00000000-0005-0000-0000-0000D2930000}"/>
    <cellStyle name="Normal 33 2 2 2 3 4 2 2 3" xfId="39935" xr:uid="{00000000-0005-0000-0000-0000D3930000}"/>
    <cellStyle name="Normal 33 2 2 2 3 4 2 3" xfId="39936" xr:uid="{00000000-0005-0000-0000-0000D4930000}"/>
    <cellStyle name="Normal 33 2 2 2 3 4 2 3 2" xfId="39937" xr:uid="{00000000-0005-0000-0000-0000D5930000}"/>
    <cellStyle name="Normal 33 2 2 2 3 4 2 4" xfId="39938" xr:uid="{00000000-0005-0000-0000-0000D6930000}"/>
    <cellStyle name="Normal 33 2 2 2 3 4 3" xfId="39939" xr:uid="{00000000-0005-0000-0000-0000D7930000}"/>
    <cellStyle name="Normal 33 2 2 2 3 4 3 2" xfId="39940" xr:uid="{00000000-0005-0000-0000-0000D8930000}"/>
    <cellStyle name="Normal 33 2 2 2 3 4 3 2 2" xfId="39941" xr:uid="{00000000-0005-0000-0000-0000D9930000}"/>
    <cellStyle name="Normal 33 2 2 2 3 4 3 2 2 2" xfId="39942" xr:uid="{00000000-0005-0000-0000-0000DA930000}"/>
    <cellStyle name="Normal 33 2 2 2 3 4 3 2 3" xfId="39943" xr:uid="{00000000-0005-0000-0000-0000DB930000}"/>
    <cellStyle name="Normal 33 2 2 2 3 4 3 3" xfId="39944" xr:uid="{00000000-0005-0000-0000-0000DC930000}"/>
    <cellStyle name="Normal 33 2 2 2 3 4 3 3 2" xfId="39945" xr:uid="{00000000-0005-0000-0000-0000DD930000}"/>
    <cellStyle name="Normal 33 2 2 2 3 4 3 4" xfId="39946" xr:uid="{00000000-0005-0000-0000-0000DE930000}"/>
    <cellStyle name="Normal 33 2 2 2 3 4 4" xfId="39947" xr:uid="{00000000-0005-0000-0000-0000DF930000}"/>
    <cellStyle name="Normal 33 2 2 2 3 4 4 2" xfId="39948" xr:uid="{00000000-0005-0000-0000-0000E0930000}"/>
    <cellStyle name="Normal 33 2 2 2 3 4 4 2 2" xfId="39949" xr:uid="{00000000-0005-0000-0000-0000E1930000}"/>
    <cellStyle name="Normal 33 2 2 2 3 4 4 3" xfId="39950" xr:uid="{00000000-0005-0000-0000-0000E2930000}"/>
    <cellStyle name="Normal 33 2 2 2 3 4 5" xfId="39951" xr:uid="{00000000-0005-0000-0000-0000E3930000}"/>
    <cellStyle name="Normal 33 2 2 2 3 4 5 2" xfId="39952" xr:uid="{00000000-0005-0000-0000-0000E4930000}"/>
    <cellStyle name="Normal 33 2 2 2 3 4 6" xfId="39953" xr:uid="{00000000-0005-0000-0000-0000E5930000}"/>
    <cellStyle name="Normal 33 2 2 2 3 5" xfId="39954" xr:uid="{00000000-0005-0000-0000-0000E6930000}"/>
    <cellStyle name="Normal 33 2 2 2 3 5 2" xfId="39955" xr:uid="{00000000-0005-0000-0000-0000E7930000}"/>
    <cellStyle name="Normal 33 2 2 2 3 5 2 2" xfId="39956" xr:uid="{00000000-0005-0000-0000-0000E8930000}"/>
    <cellStyle name="Normal 33 2 2 2 3 5 2 2 2" xfId="39957" xr:uid="{00000000-0005-0000-0000-0000E9930000}"/>
    <cellStyle name="Normal 33 2 2 2 3 5 2 3" xfId="39958" xr:uid="{00000000-0005-0000-0000-0000EA930000}"/>
    <cellStyle name="Normal 33 2 2 2 3 5 3" xfId="39959" xr:uid="{00000000-0005-0000-0000-0000EB930000}"/>
    <cellStyle name="Normal 33 2 2 2 3 5 3 2" xfId="39960" xr:uid="{00000000-0005-0000-0000-0000EC930000}"/>
    <cellStyle name="Normal 33 2 2 2 3 5 4" xfId="39961" xr:uid="{00000000-0005-0000-0000-0000ED930000}"/>
    <cellStyle name="Normal 33 2 2 2 3 6" xfId="39962" xr:uid="{00000000-0005-0000-0000-0000EE930000}"/>
    <cellStyle name="Normal 33 2 2 2 3 6 2" xfId="39963" xr:uid="{00000000-0005-0000-0000-0000EF930000}"/>
    <cellStyle name="Normal 33 2 2 2 3 6 2 2" xfId="39964" xr:uid="{00000000-0005-0000-0000-0000F0930000}"/>
    <cellStyle name="Normal 33 2 2 2 3 6 2 2 2" xfId="39965" xr:uid="{00000000-0005-0000-0000-0000F1930000}"/>
    <cellStyle name="Normal 33 2 2 2 3 6 2 3" xfId="39966" xr:uid="{00000000-0005-0000-0000-0000F2930000}"/>
    <cellStyle name="Normal 33 2 2 2 3 6 3" xfId="39967" xr:uid="{00000000-0005-0000-0000-0000F3930000}"/>
    <cellStyle name="Normal 33 2 2 2 3 6 3 2" xfId="39968" xr:uid="{00000000-0005-0000-0000-0000F4930000}"/>
    <cellStyle name="Normal 33 2 2 2 3 6 4" xfId="39969" xr:uid="{00000000-0005-0000-0000-0000F5930000}"/>
    <cellStyle name="Normal 33 2 2 2 3 7" xfId="39970" xr:uid="{00000000-0005-0000-0000-0000F6930000}"/>
    <cellStyle name="Normal 33 2 2 2 3 7 2" xfId="39971" xr:uid="{00000000-0005-0000-0000-0000F7930000}"/>
    <cellStyle name="Normal 33 2 2 2 3 7 2 2" xfId="39972" xr:uid="{00000000-0005-0000-0000-0000F8930000}"/>
    <cellStyle name="Normal 33 2 2 2 3 7 3" xfId="39973" xr:uid="{00000000-0005-0000-0000-0000F9930000}"/>
    <cellStyle name="Normal 33 2 2 2 3 8" xfId="39974" xr:uid="{00000000-0005-0000-0000-0000FA930000}"/>
    <cellStyle name="Normal 33 2 2 2 3 8 2" xfId="39975" xr:uid="{00000000-0005-0000-0000-0000FB930000}"/>
    <cellStyle name="Normal 33 2 2 2 3 9" xfId="39976" xr:uid="{00000000-0005-0000-0000-0000FC930000}"/>
    <cellStyle name="Normal 33 2 2 2 3 9 2" xfId="39977" xr:uid="{00000000-0005-0000-0000-0000FD930000}"/>
    <cellStyle name="Normal 33 2 2 2 4" xfId="39978" xr:uid="{00000000-0005-0000-0000-0000FE930000}"/>
    <cellStyle name="Normal 33 2 2 2 4 2" xfId="39979" xr:uid="{00000000-0005-0000-0000-0000FF930000}"/>
    <cellStyle name="Normal 33 2 2 2 4 2 2" xfId="39980" xr:uid="{00000000-0005-0000-0000-000000940000}"/>
    <cellStyle name="Normal 33 2 2 2 4 2 2 2" xfId="39981" xr:uid="{00000000-0005-0000-0000-000001940000}"/>
    <cellStyle name="Normal 33 2 2 2 4 2 2 2 2" xfId="39982" xr:uid="{00000000-0005-0000-0000-000002940000}"/>
    <cellStyle name="Normal 33 2 2 2 4 2 2 2 2 2" xfId="39983" xr:uid="{00000000-0005-0000-0000-000003940000}"/>
    <cellStyle name="Normal 33 2 2 2 4 2 2 2 2 2 2" xfId="39984" xr:uid="{00000000-0005-0000-0000-000004940000}"/>
    <cellStyle name="Normal 33 2 2 2 4 2 2 2 2 3" xfId="39985" xr:uid="{00000000-0005-0000-0000-000005940000}"/>
    <cellStyle name="Normal 33 2 2 2 4 2 2 2 3" xfId="39986" xr:uid="{00000000-0005-0000-0000-000006940000}"/>
    <cellStyle name="Normal 33 2 2 2 4 2 2 2 3 2" xfId="39987" xr:uid="{00000000-0005-0000-0000-000007940000}"/>
    <cellStyle name="Normal 33 2 2 2 4 2 2 2 4" xfId="39988" xr:uid="{00000000-0005-0000-0000-000008940000}"/>
    <cellStyle name="Normal 33 2 2 2 4 2 2 3" xfId="39989" xr:uid="{00000000-0005-0000-0000-000009940000}"/>
    <cellStyle name="Normal 33 2 2 2 4 2 2 3 2" xfId="39990" xr:uid="{00000000-0005-0000-0000-00000A940000}"/>
    <cellStyle name="Normal 33 2 2 2 4 2 2 3 2 2" xfId="39991" xr:uid="{00000000-0005-0000-0000-00000B940000}"/>
    <cellStyle name="Normal 33 2 2 2 4 2 2 3 2 2 2" xfId="39992" xr:uid="{00000000-0005-0000-0000-00000C940000}"/>
    <cellStyle name="Normal 33 2 2 2 4 2 2 3 2 3" xfId="39993" xr:uid="{00000000-0005-0000-0000-00000D940000}"/>
    <cellStyle name="Normal 33 2 2 2 4 2 2 3 3" xfId="39994" xr:uid="{00000000-0005-0000-0000-00000E940000}"/>
    <cellStyle name="Normal 33 2 2 2 4 2 2 3 3 2" xfId="39995" xr:uid="{00000000-0005-0000-0000-00000F940000}"/>
    <cellStyle name="Normal 33 2 2 2 4 2 2 3 4" xfId="39996" xr:uid="{00000000-0005-0000-0000-000010940000}"/>
    <cellStyle name="Normal 33 2 2 2 4 2 2 4" xfId="39997" xr:uid="{00000000-0005-0000-0000-000011940000}"/>
    <cellStyle name="Normal 33 2 2 2 4 2 2 4 2" xfId="39998" xr:uid="{00000000-0005-0000-0000-000012940000}"/>
    <cellStyle name="Normal 33 2 2 2 4 2 2 4 2 2" xfId="39999" xr:uid="{00000000-0005-0000-0000-000013940000}"/>
    <cellStyle name="Normal 33 2 2 2 4 2 2 4 3" xfId="40000" xr:uid="{00000000-0005-0000-0000-000014940000}"/>
    <cellStyle name="Normal 33 2 2 2 4 2 2 5" xfId="40001" xr:uid="{00000000-0005-0000-0000-000015940000}"/>
    <cellStyle name="Normal 33 2 2 2 4 2 2 5 2" xfId="40002" xr:uid="{00000000-0005-0000-0000-000016940000}"/>
    <cellStyle name="Normal 33 2 2 2 4 2 2 6" xfId="40003" xr:uid="{00000000-0005-0000-0000-000017940000}"/>
    <cellStyle name="Normal 33 2 2 2 4 2 3" xfId="40004" xr:uid="{00000000-0005-0000-0000-000018940000}"/>
    <cellStyle name="Normal 33 2 2 2 4 2 3 2" xfId="40005" xr:uid="{00000000-0005-0000-0000-000019940000}"/>
    <cellStyle name="Normal 33 2 2 2 4 2 3 2 2" xfId="40006" xr:uid="{00000000-0005-0000-0000-00001A940000}"/>
    <cellStyle name="Normal 33 2 2 2 4 2 3 2 2 2" xfId="40007" xr:uid="{00000000-0005-0000-0000-00001B940000}"/>
    <cellStyle name="Normal 33 2 2 2 4 2 3 2 3" xfId="40008" xr:uid="{00000000-0005-0000-0000-00001C940000}"/>
    <cellStyle name="Normal 33 2 2 2 4 2 3 3" xfId="40009" xr:uid="{00000000-0005-0000-0000-00001D940000}"/>
    <cellStyle name="Normal 33 2 2 2 4 2 3 3 2" xfId="40010" xr:uid="{00000000-0005-0000-0000-00001E940000}"/>
    <cellStyle name="Normal 33 2 2 2 4 2 3 4" xfId="40011" xr:uid="{00000000-0005-0000-0000-00001F940000}"/>
    <cellStyle name="Normal 33 2 2 2 4 2 4" xfId="40012" xr:uid="{00000000-0005-0000-0000-000020940000}"/>
    <cellStyle name="Normal 33 2 2 2 4 2 4 2" xfId="40013" xr:uid="{00000000-0005-0000-0000-000021940000}"/>
    <cellStyle name="Normal 33 2 2 2 4 2 4 2 2" xfId="40014" xr:uid="{00000000-0005-0000-0000-000022940000}"/>
    <cellStyle name="Normal 33 2 2 2 4 2 4 2 2 2" xfId="40015" xr:uid="{00000000-0005-0000-0000-000023940000}"/>
    <cellStyle name="Normal 33 2 2 2 4 2 4 2 3" xfId="40016" xr:uid="{00000000-0005-0000-0000-000024940000}"/>
    <cellStyle name="Normal 33 2 2 2 4 2 4 3" xfId="40017" xr:uid="{00000000-0005-0000-0000-000025940000}"/>
    <cellStyle name="Normal 33 2 2 2 4 2 4 3 2" xfId="40018" xr:uid="{00000000-0005-0000-0000-000026940000}"/>
    <cellStyle name="Normal 33 2 2 2 4 2 4 4" xfId="40019" xr:uid="{00000000-0005-0000-0000-000027940000}"/>
    <cellStyle name="Normal 33 2 2 2 4 2 5" xfId="40020" xr:uid="{00000000-0005-0000-0000-000028940000}"/>
    <cellStyle name="Normal 33 2 2 2 4 2 5 2" xfId="40021" xr:uid="{00000000-0005-0000-0000-000029940000}"/>
    <cellStyle name="Normal 33 2 2 2 4 2 5 2 2" xfId="40022" xr:uid="{00000000-0005-0000-0000-00002A940000}"/>
    <cellStyle name="Normal 33 2 2 2 4 2 5 3" xfId="40023" xr:uid="{00000000-0005-0000-0000-00002B940000}"/>
    <cellStyle name="Normal 33 2 2 2 4 2 6" xfId="40024" xr:uid="{00000000-0005-0000-0000-00002C940000}"/>
    <cellStyle name="Normal 33 2 2 2 4 2 6 2" xfId="40025" xr:uid="{00000000-0005-0000-0000-00002D940000}"/>
    <cellStyle name="Normal 33 2 2 2 4 2 7" xfId="40026" xr:uid="{00000000-0005-0000-0000-00002E940000}"/>
    <cellStyle name="Normal 33 2 2 2 4 3" xfId="40027" xr:uid="{00000000-0005-0000-0000-00002F940000}"/>
    <cellStyle name="Normal 33 2 2 2 4 3 2" xfId="40028" xr:uid="{00000000-0005-0000-0000-000030940000}"/>
    <cellStyle name="Normal 33 2 2 2 4 3 2 2" xfId="40029" xr:uid="{00000000-0005-0000-0000-000031940000}"/>
    <cellStyle name="Normal 33 2 2 2 4 3 2 2 2" xfId="40030" xr:uid="{00000000-0005-0000-0000-000032940000}"/>
    <cellStyle name="Normal 33 2 2 2 4 3 2 2 2 2" xfId="40031" xr:uid="{00000000-0005-0000-0000-000033940000}"/>
    <cellStyle name="Normal 33 2 2 2 4 3 2 2 3" xfId="40032" xr:uid="{00000000-0005-0000-0000-000034940000}"/>
    <cellStyle name="Normal 33 2 2 2 4 3 2 3" xfId="40033" xr:uid="{00000000-0005-0000-0000-000035940000}"/>
    <cellStyle name="Normal 33 2 2 2 4 3 2 3 2" xfId="40034" xr:uid="{00000000-0005-0000-0000-000036940000}"/>
    <cellStyle name="Normal 33 2 2 2 4 3 2 4" xfId="40035" xr:uid="{00000000-0005-0000-0000-000037940000}"/>
    <cellStyle name="Normal 33 2 2 2 4 3 3" xfId="40036" xr:uid="{00000000-0005-0000-0000-000038940000}"/>
    <cellStyle name="Normal 33 2 2 2 4 3 3 2" xfId="40037" xr:uid="{00000000-0005-0000-0000-000039940000}"/>
    <cellStyle name="Normal 33 2 2 2 4 3 3 2 2" xfId="40038" xr:uid="{00000000-0005-0000-0000-00003A940000}"/>
    <cellStyle name="Normal 33 2 2 2 4 3 3 2 2 2" xfId="40039" xr:uid="{00000000-0005-0000-0000-00003B940000}"/>
    <cellStyle name="Normal 33 2 2 2 4 3 3 2 3" xfId="40040" xr:uid="{00000000-0005-0000-0000-00003C940000}"/>
    <cellStyle name="Normal 33 2 2 2 4 3 3 3" xfId="40041" xr:uid="{00000000-0005-0000-0000-00003D940000}"/>
    <cellStyle name="Normal 33 2 2 2 4 3 3 3 2" xfId="40042" xr:uid="{00000000-0005-0000-0000-00003E940000}"/>
    <cellStyle name="Normal 33 2 2 2 4 3 3 4" xfId="40043" xr:uid="{00000000-0005-0000-0000-00003F940000}"/>
    <cellStyle name="Normal 33 2 2 2 4 3 4" xfId="40044" xr:uid="{00000000-0005-0000-0000-000040940000}"/>
    <cellStyle name="Normal 33 2 2 2 4 3 4 2" xfId="40045" xr:uid="{00000000-0005-0000-0000-000041940000}"/>
    <cellStyle name="Normal 33 2 2 2 4 3 4 2 2" xfId="40046" xr:uid="{00000000-0005-0000-0000-000042940000}"/>
    <cellStyle name="Normal 33 2 2 2 4 3 4 3" xfId="40047" xr:uid="{00000000-0005-0000-0000-000043940000}"/>
    <cellStyle name="Normal 33 2 2 2 4 3 5" xfId="40048" xr:uid="{00000000-0005-0000-0000-000044940000}"/>
    <cellStyle name="Normal 33 2 2 2 4 3 5 2" xfId="40049" xr:uid="{00000000-0005-0000-0000-000045940000}"/>
    <cellStyle name="Normal 33 2 2 2 4 3 6" xfId="40050" xr:uid="{00000000-0005-0000-0000-000046940000}"/>
    <cellStyle name="Normal 33 2 2 2 4 4" xfId="40051" xr:uid="{00000000-0005-0000-0000-000047940000}"/>
    <cellStyle name="Normal 33 2 2 2 4 4 2" xfId="40052" xr:uid="{00000000-0005-0000-0000-000048940000}"/>
    <cellStyle name="Normal 33 2 2 2 4 4 2 2" xfId="40053" xr:uid="{00000000-0005-0000-0000-000049940000}"/>
    <cellStyle name="Normal 33 2 2 2 4 4 2 2 2" xfId="40054" xr:uid="{00000000-0005-0000-0000-00004A940000}"/>
    <cellStyle name="Normal 33 2 2 2 4 4 2 3" xfId="40055" xr:uid="{00000000-0005-0000-0000-00004B940000}"/>
    <cellStyle name="Normal 33 2 2 2 4 4 3" xfId="40056" xr:uid="{00000000-0005-0000-0000-00004C940000}"/>
    <cellStyle name="Normal 33 2 2 2 4 4 3 2" xfId="40057" xr:uid="{00000000-0005-0000-0000-00004D940000}"/>
    <cellStyle name="Normal 33 2 2 2 4 4 4" xfId="40058" xr:uid="{00000000-0005-0000-0000-00004E940000}"/>
    <cellStyle name="Normal 33 2 2 2 4 5" xfId="40059" xr:uid="{00000000-0005-0000-0000-00004F940000}"/>
    <cellStyle name="Normal 33 2 2 2 4 5 2" xfId="40060" xr:uid="{00000000-0005-0000-0000-000050940000}"/>
    <cellStyle name="Normal 33 2 2 2 4 5 2 2" xfId="40061" xr:uid="{00000000-0005-0000-0000-000051940000}"/>
    <cellStyle name="Normal 33 2 2 2 4 5 2 2 2" xfId="40062" xr:uid="{00000000-0005-0000-0000-000052940000}"/>
    <cellStyle name="Normal 33 2 2 2 4 5 2 3" xfId="40063" xr:uid="{00000000-0005-0000-0000-000053940000}"/>
    <cellStyle name="Normal 33 2 2 2 4 5 3" xfId="40064" xr:uid="{00000000-0005-0000-0000-000054940000}"/>
    <cellStyle name="Normal 33 2 2 2 4 5 3 2" xfId="40065" xr:uid="{00000000-0005-0000-0000-000055940000}"/>
    <cellStyle name="Normal 33 2 2 2 4 5 4" xfId="40066" xr:uid="{00000000-0005-0000-0000-000056940000}"/>
    <cellStyle name="Normal 33 2 2 2 4 6" xfId="40067" xr:uid="{00000000-0005-0000-0000-000057940000}"/>
    <cellStyle name="Normal 33 2 2 2 4 6 2" xfId="40068" xr:uid="{00000000-0005-0000-0000-000058940000}"/>
    <cellStyle name="Normal 33 2 2 2 4 6 2 2" xfId="40069" xr:uid="{00000000-0005-0000-0000-000059940000}"/>
    <cellStyle name="Normal 33 2 2 2 4 6 3" xfId="40070" xr:uid="{00000000-0005-0000-0000-00005A940000}"/>
    <cellStyle name="Normal 33 2 2 2 4 7" xfId="40071" xr:uid="{00000000-0005-0000-0000-00005B940000}"/>
    <cellStyle name="Normal 33 2 2 2 4 7 2" xfId="40072" xr:uid="{00000000-0005-0000-0000-00005C940000}"/>
    <cellStyle name="Normal 33 2 2 2 4 8" xfId="40073" xr:uid="{00000000-0005-0000-0000-00005D940000}"/>
    <cellStyle name="Normal 33 2 2 2 5" xfId="40074" xr:uid="{00000000-0005-0000-0000-00005E940000}"/>
    <cellStyle name="Normal 33 2 2 2 5 2" xfId="40075" xr:uid="{00000000-0005-0000-0000-00005F940000}"/>
    <cellStyle name="Normal 33 2 2 2 5 2 2" xfId="40076" xr:uid="{00000000-0005-0000-0000-000060940000}"/>
    <cellStyle name="Normal 33 2 2 2 5 2 2 2" xfId="40077" xr:uid="{00000000-0005-0000-0000-000061940000}"/>
    <cellStyle name="Normal 33 2 2 2 5 2 2 2 2" xfId="40078" xr:uid="{00000000-0005-0000-0000-000062940000}"/>
    <cellStyle name="Normal 33 2 2 2 5 2 2 2 2 2" xfId="40079" xr:uid="{00000000-0005-0000-0000-000063940000}"/>
    <cellStyle name="Normal 33 2 2 2 5 2 2 2 3" xfId="40080" xr:uid="{00000000-0005-0000-0000-000064940000}"/>
    <cellStyle name="Normal 33 2 2 2 5 2 2 3" xfId="40081" xr:uid="{00000000-0005-0000-0000-000065940000}"/>
    <cellStyle name="Normal 33 2 2 2 5 2 2 3 2" xfId="40082" xr:uid="{00000000-0005-0000-0000-000066940000}"/>
    <cellStyle name="Normal 33 2 2 2 5 2 2 4" xfId="40083" xr:uid="{00000000-0005-0000-0000-000067940000}"/>
    <cellStyle name="Normal 33 2 2 2 5 2 3" xfId="40084" xr:uid="{00000000-0005-0000-0000-000068940000}"/>
    <cellStyle name="Normal 33 2 2 2 5 2 3 2" xfId="40085" xr:uid="{00000000-0005-0000-0000-000069940000}"/>
    <cellStyle name="Normal 33 2 2 2 5 2 3 2 2" xfId="40086" xr:uid="{00000000-0005-0000-0000-00006A940000}"/>
    <cellStyle name="Normal 33 2 2 2 5 2 3 2 2 2" xfId="40087" xr:uid="{00000000-0005-0000-0000-00006B940000}"/>
    <cellStyle name="Normal 33 2 2 2 5 2 3 2 3" xfId="40088" xr:uid="{00000000-0005-0000-0000-00006C940000}"/>
    <cellStyle name="Normal 33 2 2 2 5 2 3 3" xfId="40089" xr:uid="{00000000-0005-0000-0000-00006D940000}"/>
    <cellStyle name="Normal 33 2 2 2 5 2 3 3 2" xfId="40090" xr:uid="{00000000-0005-0000-0000-00006E940000}"/>
    <cellStyle name="Normal 33 2 2 2 5 2 3 4" xfId="40091" xr:uid="{00000000-0005-0000-0000-00006F940000}"/>
    <cellStyle name="Normal 33 2 2 2 5 2 4" xfId="40092" xr:uid="{00000000-0005-0000-0000-000070940000}"/>
    <cellStyle name="Normal 33 2 2 2 5 2 4 2" xfId="40093" xr:uid="{00000000-0005-0000-0000-000071940000}"/>
    <cellStyle name="Normal 33 2 2 2 5 2 4 2 2" xfId="40094" xr:uid="{00000000-0005-0000-0000-000072940000}"/>
    <cellStyle name="Normal 33 2 2 2 5 2 4 3" xfId="40095" xr:uid="{00000000-0005-0000-0000-000073940000}"/>
    <cellStyle name="Normal 33 2 2 2 5 2 5" xfId="40096" xr:uid="{00000000-0005-0000-0000-000074940000}"/>
    <cellStyle name="Normal 33 2 2 2 5 2 5 2" xfId="40097" xr:uid="{00000000-0005-0000-0000-000075940000}"/>
    <cellStyle name="Normal 33 2 2 2 5 2 6" xfId="40098" xr:uid="{00000000-0005-0000-0000-000076940000}"/>
    <cellStyle name="Normal 33 2 2 2 5 3" xfId="40099" xr:uid="{00000000-0005-0000-0000-000077940000}"/>
    <cellStyle name="Normal 33 2 2 2 5 3 2" xfId="40100" xr:uid="{00000000-0005-0000-0000-000078940000}"/>
    <cellStyle name="Normal 33 2 2 2 5 3 2 2" xfId="40101" xr:uid="{00000000-0005-0000-0000-000079940000}"/>
    <cellStyle name="Normal 33 2 2 2 5 3 2 2 2" xfId="40102" xr:uid="{00000000-0005-0000-0000-00007A940000}"/>
    <cellStyle name="Normal 33 2 2 2 5 3 2 3" xfId="40103" xr:uid="{00000000-0005-0000-0000-00007B940000}"/>
    <cellStyle name="Normal 33 2 2 2 5 3 3" xfId="40104" xr:uid="{00000000-0005-0000-0000-00007C940000}"/>
    <cellStyle name="Normal 33 2 2 2 5 3 3 2" xfId="40105" xr:uid="{00000000-0005-0000-0000-00007D940000}"/>
    <cellStyle name="Normal 33 2 2 2 5 3 4" xfId="40106" xr:uid="{00000000-0005-0000-0000-00007E940000}"/>
    <cellStyle name="Normal 33 2 2 2 5 4" xfId="40107" xr:uid="{00000000-0005-0000-0000-00007F940000}"/>
    <cellStyle name="Normal 33 2 2 2 5 4 2" xfId="40108" xr:uid="{00000000-0005-0000-0000-000080940000}"/>
    <cellStyle name="Normal 33 2 2 2 5 4 2 2" xfId="40109" xr:uid="{00000000-0005-0000-0000-000081940000}"/>
    <cellStyle name="Normal 33 2 2 2 5 4 2 2 2" xfId="40110" xr:uid="{00000000-0005-0000-0000-000082940000}"/>
    <cellStyle name="Normal 33 2 2 2 5 4 2 3" xfId="40111" xr:uid="{00000000-0005-0000-0000-000083940000}"/>
    <cellStyle name="Normal 33 2 2 2 5 4 3" xfId="40112" xr:uid="{00000000-0005-0000-0000-000084940000}"/>
    <cellStyle name="Normal 33 2 2 2 5 4 3 2" xfId="40113" xr:uid="{00000000-0005-0000-0000-000085940000}"/>
    <cellStyle name="Normal 33 2 2 2 5 4 4" xfId="40114" xr:uid="{00000000-0005-0000-0000-000086940000}"/>
    <cellStyle name="Normal 33 2 2 2 5 5" xfId="40115" xr:uid="{00000000-0005-0000-0000-000087940000}"/>
    <cellStyle name="Normal 33 2 2 2 5 5 2" xfId="40116" xr:uid="{00000000-0005-0000-0000-000088940000}"/>
    <cellStyle name="Normal 33 2 2 2 5 5 2 2" xfId="40117" xr:uid="{00000000-0005-0000-0000-000089940000}"/>
    <cellStyle name="Normal 33 2 2 2 5 5 3" xfId="40118" xr:uid="{00000000-0005-0000-0000-00008A940000}"/>
    <cellStyle name="Normal 33 2 2 2 5 6" xfId="40119" xr:uid="{00000000-0005-0000-0000-00008B940000}"/>
    <cellStyle name="Normal 33 2 2 2 5 6 2" xfId="40120" xr:uid="{00000000-0005-0000-0000-00008C940000}"/>
    <cellStyle name="Normal 33 2 2 2 5 7" xfId="40121" xr:uid="{00000000-0005-0000-0000-00008D940000}"/>
    <cellStyle name="Normal 33 2 2 2 6" xfId="40122" xr:uid="{00000000-0005-0000-0000-00008E940000}"/>
    <cellStyle name="Normal 33 2 2 2 6 2" xfId="40123" xr:uid="{00000000-0005-0000-0000-00008F940000}"/>
    <cellStyle name="Normal 33 2 2 2 6 2 2" xfId="40124" xr:uid="{00000000-0005-0000-0000-000090940000}"/>
    <cellStyle name="Normal 33 2 2 2 6 2 2 2" xfId="40125" xr:uid="{00000000-0005-0000-0000-000091940000}"/>
    <cellStyle name="Normal 33 2 2 2 6 2 2 2 2" xfId="40126" xr:uid="{00000000-0005-0000-0000-000092940000}"/>
    <cellStyle name="Normal 33 2 2 2 6 2 2 3" xfId="40127" xr:uid="{00000000-0005-0000-0000-000093940000}"/>
    <cellStyle name="Normal 33 2 2 2 6 2 3" xfId="40128" xr:uid="{00000000-0005-0000-0000-000094940000}"/>
    <cellStyle name="Normal 33 2 2 2 6 2 3 2" xfId="40129" xr:uid="{00000000-0005-0000-0000-000095940000}"/>
    <cellStyle name="Normal 33 2 2 2 6 2 4" xfId="40130" xr:uid="{00000000-0005-0000-0000-000096940000}"/>
    <cellStyle name="Normal 33 2 2 2 6 3" xfId="40131" xr:uid="{00000000-0005-0000-0000-000097940000}"/>
    <cellStyle name="Normal 33 2 2 2 6 3 2" xfId="40132" xr:uid="{00000000-0005-0000-0000-000098940000}"/>
    <cellStyle name="Normal 33 2 2 2 6 3 2 2" xfId="40133" xr:uid="{00000000-0005-0000-0000-000099940000}"/>
    <cellStyle name="Normal 33 2 2 2 6 3 2 2 2" xfId="40134" xr:uid="{00000000-0005-0000-0000-00009A940000}"/>
    <cellStyle name="Normal 33 2 2 2 6 3 2 3" xfId="40135" xr:uid="{00000000-0005-0000-0000-00009B940000}"/>
    <cellStyle name="Normal 33 2 2 2 6 3 3" xfId="40136" xr:uid="{00000000-0005-0000-0000-00009C940000}"/>
    <cellStyle name="Normal 33 2 2 2 6 3 3 2" xfId="40137" xr:uid="{00000000-0005-0000-0000-00009D940000}"/>
    <cellStyle name="Normal 33 2 2 2 6 3 4" xfId="40138" xr:uid="{00000000-0005-0000-0000-00009E940000}"/>
    <cellStyle name="Normal 33 2 2 2 6 4" xfId="40139" xr:uid="{00000000-0005-0000-0000-00009F940000}"/>
    <cellStyle name="Normal 33 2 2 2 6 4 2" xfId="40140" xr:uid="{00000000-0005-0000-0000-0000A0940000}"/>
    <cellStyle name="Normal 33 2 2 2 6 4 2 2" xfId="40141" xr:uid="{00000000-0005-0000-0000-0000A1940000}"/>
    <cellStyle name="Normal 33 2 2 2 6 4 3" xfId="40142" xr:uid="{00000000-0005-0000-0000-0000A2940000}"/>
    <cellStyle name="Normal 33 2 2 2 6 5" xfId="40143" xr:uid="{00000000-0005-0000-0000-0000A3940000}"/>
    <cellStyle name="Normal 33 2 2 2 6 5 2" xfId="40144" xr:uid="{00000000-0005-0000-0000-0000A4940000}"/>
    <cellStyle name="Normal 33 2 2 2 6 6" xfId="40145" xr:uid="{00000000-0005-0000-0000-0000A5940000}"/>
    <cellStyle name="Normal 33 2 2 2 7" xfId="40146" xr:uid="{00000000-0005-0000-0000-0000A6940000}"/>
    <cellStyle name="Normal 33 2 2 2 7 2" xfId="40147" xr:uid="{00000000-0005-0000-0000-0000A7940000}"/>
    <cellStyle name="Normal 33 2 2 2 7 2 2" xfId="40148" xr:uid="{00000000-0005-0000-0000-0000A8940000}"/>
    <cellStyle name="Normal 33 2 2 2 7 2 2 2" xfId="40149" xr:uid="{00000000-0005-0000-0000-0000A9940000}"/>
    <cellStyle name="Normal 33 2 2 2 7 2 3" xfId="40150" xr:uid="{00000000-0005-0000-0000-0000AA940000}"/>
    <cellStyle name="Normal 33 2 2 2 7 3" xfId="40151" xr:uid="{00000000-0005-0000-0000-0000AB940000}"/>
    <cellStyle name="Normal 33 2 2 2 7 3 2" xfId="40152" xr:uid="{00000000-0005-0000-0000-0000AC940000}"/>
    <cellStyle name="Normal 33 2 2 2 7 4" xfId="40153" xr:uid="{00000000-0005-0000-0000-0000AD940000}"/>
    <cellStyle name="Normal 33 2 2 2 8" xfId="40154" xr:uid="{00000000-0005-0000-0000-0000AE940000}"/>
    <cellStyle name="Normal 33 2 2 2 8 2" xfId="40155" xr:uid="{00000000-0005-0000-0000-0000AF940000}"/>
    <cellStyle name="Normal 33 2 2 2 8 2 2" xfId="40156" xr:uid="{00000000-0005-0000-0000-0000B0940000}"/>
    <cellStyle name="Normal 33 2 2 2 8 2 2 2" xfId="40157" xr:uid="{00000000-0005-0000-0000-0000B1940000}"/>
    <cellStyle name="Normal 33 2 2 2 8 2 3" xfId="40158" xr:uid="{00000000-0005-0000-0000-0000B2940000}"/>
    <cellStyle name="Normal 33 2 2 2 8 3" xfId="40159" xr:uid="{00000000-0005-0000-0000-0000B3940000}"/>
    <cellStyle name="Normal 33 2 2 2 8 3 2" xfId="40160" xr:uid="{00000000-0005-0000-0000-0000B4940000}"/>
    <cellStyle name="Normal 33 2 2 2 8 4" xfId="40161" xr:uid="{00000000-0005-0000-0000-0000B5940000}"/>
    <cellStyle name="Normal 33 2 2 2 9" xfId="40162" xr:uid="{00000000-0005-0000-0000-0000B6940000}"/>
    <cellStyle name="Normal 33 2 2 2 9 2" xfId="40163" xr:uid="{00000000-0005-0000-0000-0000B7940000}"/>
    <cellStyle name="Normal 33 2 2 2 9 2 2" xfId="40164" xr:uid="{00000000-0005-0000-0000-0000B8940000}"/>
    <cellStyle name="Normal 33 2 2 2 9 3" xfId="40165" xr:uid="{00000000-0005-0000-0000-0000B9940000}"/>
    <cellStyle name="Normal 33 2 2 3" xfId="40166" xr:uid="{00000000-0005-0000-0000-0000BA940000}"/>
    <cellStyle name="Normal 33 2 2 3 10" xfId="40167" xr:uid="{00000000-0005-0000-0000-0000BB940000}"/>
    <cellStyle name="Normal 33 2 2 3 10 2" xfId="40168" xr:uid="{00000000-0005-0000-0000-0000BC940000}"/>
    <cellStyle name="Normal 33 2 2 3 11" xfId="40169" xr:uid="{00000000-0005-0000-0000-0000BD940000}"/>
    <cellStyle name="Normal 33 2 2 3 2" xfId="40170" xr:uid="{00000000-0005-0000-0000-0000BE940000}"/>
    <cellStyle name="Normal 33 2 2 3 2 10" xfId="40171" xr:uid="{00000000-0005-0000-0000-0000BF940000}"/>
    <cellStyle name="Normal 33 2 2 3 2 2" xfId="40172" xr:uid="{00000000-0005-0000-0000-0000C0940000}"/>
    <cellStyle name="Normal 33 2 2 3 2 2 2" xfId="40173" xr:uid="{00000000-0005-0000-0000-0000C1940000}"/>
    <cellStyle name="Normal 33 2 2 3 2 2 2 2" xfId="40174" xr:uid="{00000000-0005-0000-0000-0000C2940000}"/>
    <cellStyle name="Normal 33 2 2 3 2 2 2 2 2" xfId="40175" xr:uid="{00000000-0005-0000-0000-0000C3940000}"/>
    <cellStyle name="Normal 33 2 2 3 2 2 2 2 2 2" xfId="40176" xr:uid="{00000000-0005-0000-0000-0000C4940000}"/>
    <cellStyle name="Normal 33 2 2 3 2 2 2 2 2 2 2" xfId="40177" xr:uid="{00000000-0005-0000-0000-0000C5940000}"/>
    <cellStyle name="Normal 33 2 2 3 2 2 2 2 2 2 2 2" xfId="40178" xr:uid="{00000000-0005-0000-0000-0000C6940000}"/>
    <cellStyle name="Normal 33 2 2 3 2 2 2 2 2 2 3" xfId="40179" xr:uid="{00000000-0005-0000-0000-0000C7940000}"/>
    <cellStyle name="Normal 33 2 2 3 2 2 2 2 2 3" xfId="40180" xr:uid="{00000000-0005-0000-0000-0000C8940000}"/>
    <cellStyle name="Normal 33 2 2 3 2 2 2 2 2 3 2" xfId="40181" xr:uid="{00000000-0005-0000-0000-0000C9940000}"/>
    <cellStyle name="Normal 33 2 2 3 2 2 2 2 2 4" xfId="40182" xr:uid="{00000000-0005-0000-0000-0000CA940000}"/>
    <cellStyle name="Normal 33 2 2 3 2 2 2 2 3" xfId="40183" xr:uid="{00000000-0005-0000-0000-0000CB940000}"/>
    <cellStyle name="Normal 33 2 2 3 2 2 2 2 3 2" xfId="40184" xr:uid="{00000000-0005-0000-0000-0000CC940000}"/>
    <cellStyle name="Normal 33 2 2 3 2 2 2 2 3 2 2" xfId="40185" xr:uid="{00000000-0005-0000-0000-0000CD940000}"/>
    <cellStyle name="Normal 33 2 2 3 2 2 2 2 3 2 2 2" xfId="40186" xr:uid="{00000000-0005-0000-0000-0000CE940000}"/>
    <cellStyle name="Normal 33 2 2 3 2 2 2 2 3 2 3" xfId="40187" xr:uid="{00000000-0005-0000-0000-0000CF940000}"/>
    <cellStyle name="Normal 33 2 2 3 2 2 2 2 3 3" xfId="40188" xr:uid="{00000000-0005-0000-0000-0000D0940000}"/>
    <cellStyle name="Normal 33 2 2 3 2 2 2 2 3 3 2" xfId="40189" xr:uid="{00000000-0005-0000-0000-0000D1940000}"/>
    <cellStyle name="Normal 33 2 2 3 2 2 2 2 3 4" xfId="40190" xr:uid="{00000000-0005-0000-0000-0000D2940000}"/>
    <cellStyle name="Normal 33 2 2 3 2 2 2 2 4" xfId="40191" xr:uid="{00000000-0005-0000-0000-0000D3940000}"/>
    <cellStyle name="Normal 33 2 2 3 2 2 2 2 4 2" xfId="40192" xr:uid="{00000000-0005-0000-0000-0000D4940000}"/>
    <cellStyle name="Normal 33 2 2 3 2 2 2 2 4 2 2" xfId="40193" xr:uid="{00000000-0005-0000-0000-0000D5940000}"/>
    <cellStyle name="Normal 33 2 2 3 2 2 2 2 4 3" xfId="40194" xr:uid="{00000000-0005-0000-0000-0000D6940000}"/>
    <cellStyle name="Normal 33 2 2 3 2 2 2 2 5" xfId="40195" xr:uid="{00000000-0005-0000-0000-0000D7940000}"/>
    <cellStyle name="Normal 33 2 2 3 2 2 2 2 5 2" xfId="40196" xr:uid="{00000000-0005-0000-0000-0000D8940000}"/>
    <cellStyle name="Normal 33 2 2 3 2 2 2 2 6" xfId="40197" xr:uid="{00000000-0005-0000-0000-0000D9940000}"/>
    <cellStyle name="Normal 33 2 2 3 2 2 2 3" xfId="40198" xr:uid="{00000000-0005-0000-0000-0000DA940000}"/>
    <cellStyle name="Normal 33 2 2 3 2 2 2 3 2" xfId="40199" xr:uid="{00000000-0005-0000-0000-0000DB940000}"/>
    <cellStyle name="Normal 33 2 2 3 2 2 2 3 2 2" xfId="40200" xr:uid="{00000000-0005-0000-0000-0000DC940000}"/>
    <cellStyle name="Normal 33 2 2 3 2 2 2 3 2 2 2" xfId="40201" xr:uid="{00000000-0005-0000-0000-0000DD940000}"/>
    <cellStyle name="Normal 33 2 2 3 2 2 2 3 2 3" xfId="40202" xr:uid="{00000000-0005-0000-0000-0000DE940000}"/>
    <cellStyle name="Normal 33 2 2 3 2 2 2 3 3" xfId="40203" xr:uid="{00000000-0005-0000-0000-0000DF940000}"/>
    <cellStyle name="Normal 33 2 2 3 2 2 2 3 3 2" xfId="40204" xr:uid="{00000000-0005-0000-0000-0000E0940000}"/>
    <cellStyle name="Normal 33 2 2 3 2 2 2 3 4" xfId="40205" xr:uid="{00000000-0005-0000-0000-0000E1940000}"/>
    <cellStyle name="Normal 33 2 2 3 2 2 2 4" xfId="40206" xr:uid="{00000000-0005-0000-0000-0000E2940000}"/>
    <cellStyle name="Normal 33 2 2 3 2 2 2 4 2" xfId="40207" xr:uid="{00000000-0005-0000-0000-0000E3940000}"/>
    <cellStyle name="Normal 33 2 2 3 2 2 2 4 2 2" xfId="40208" xr:uid="{00000000-0005-0000-0000-0000E4940000}"/>
    <cellStyle name="Normal 33 2 2 3 2 2 2 4 2 2 2" xfId="40209" xr:uid="{00000000-0005-0000-0000-0000E5940000}"/>
    <cellStyle name="Normal 33 2 2 3 2 2 2 4 2 3" xfId="40210" xr:uid="{00000000-0005-0000-0000-0000E6940000}"/>
    <cellStyle name="Normal 33 2 2 3 2 2 2 4 3" xfId="40211" xr:uid="{00000000-0005-0000-0000-0000E7940000}"/>
    <cellStyle name="Normal 33 2 2 3 2 2 2 4 3 2" xfId="40212" xr:uid="{00000000-0005-0000-0000-0000E8940000}"/>
    <cellStyle name="Normal 33 2 2 3 2 2 2 4 4" xfId="40213" xr:uid="{00000000-0005-0000-0000-0000E9940000}"/>
    <cellStyle name="Normal 33 2 2 3 2 2 2 5" xfId="40214" xr:uid="{00000000-0005-0000-0000-0000EA940000}"/>
    <cellStyle name="Normal 33 2 2 3 2 2 2 5 2" xfId="40215" xr:uid="{00000000-0005-0000-0000-0000EB940000}"/>
    <cellStyle name="Normal 33 2 2 3 2 2 2 5 2 2" xfId="40216" xr:uid="{00000000-0005-0000-0000-0000EC940000}"/>
    <cellStyle name="Normal 33 2 2 3 2 2 2 5 3" xfId="40217" xr:uid="{00000000-0005-0000-0000-0000ED940000}"/>
    <cellStyle name="Normal 33 2 2 3 2 2 2 6" xfId="40218" xr:uid="{00000000-0005-0000-0000-0000EE940000}"/>
    <cellStyle name="Normal 33 2 2 3 2 2 2 6 2" xfId="40219" xr:uid="{00000000-0005-0000-0000-0000EF940000}"/>
    <cellStyle name="Normal 33 2 2 3 2 2 2 7" xfId="40220" xr:uid="{00000000-0005-0000-0000-0000F0940000}"/>
    <cellStyle name="Normal 33 2 2 3 2 2 3" xfId="40221" xr:uid="{00000000-0005-0000-0000-0000F1940000}"/>
    <cellStyle name="Normal 33 2 2 3 2 2 3 2" xfId="40222" xr:uid="{00000000-0005-0000-0000-0000F2940000}"/>
    <cellStyle name="Normal 33 2 2 3 2 2 3 2 2" xfId="40223" xr:uid="{00000000-0005-0000-0000-0000F3940000}"/>
    <cellStyle name="Normal 33 2 2 3 2 2 3 2 2 2" xfId="40224" xr:uid="{00000000-0005-0000-0000-0000F4940000}"/>
    <cellStyle name="Normal 33 2 2 3 2 2 3 2 2 2 2" xfId="40225" xr:uid="{00000000-0005-0000-0000-0000F5940000}"/>
    <cellStyle name="Normal 33 2 2 3 2 2 3 2 2 3" xfId="40226" xr:uid="{00000000-0005-0000-0000-0000F6940000}"/>
    <cellStyle name="Normal 33 2 2 3 2 2 3 2 3" xfId="40227" xr:uid="{00000000-0005-0000-0000-0000F7940000}"/>
    <cellStyle name="Normal 33 2 2 3 2 2 3 2 3 2" xfId="40228" xr:uid="{00000000-0005-0000-0000-0000F8940000}"/>
    <cellStyle name="Normal 33 2 2 3 2 2 3 2 4" xfId="40229" xr:uid="{00000000-0005-0000-0000-0000F9940000}"/>
    <cellStyle name="Normal 33 2 2 3 2 2 3 3" xfId="40230" xr:uid="{00000000-0005-0000-0000-0000FA940000}"/>
    <cellStyle name="Normal 33 2 2 3 2 2 3 3 2" xfId="40231" xr:uid="{00000000-0005-0000-0000-0000FB940000}"/>
    <cellStyle name="Normal 33 2 2 3 2 2 3 3 2 2" xfId="40232" xr:uid="{00000000-0005-0000-0000-0000FC940000}"/>
    <cellStyle name="Normal 33 2 2 3 2 2 3 3 2 2 2" xfId="40233" xr:uid="{00000000-0005-0000-0000-0000FD940000}"/>
    <cellStyle name="Normal 33 2 2 3 2 2 3 3 2 3" xfId="40234" xr:uid="{00000000-0005-0000-0000-0000FE940000}"/>
    <cellStyle name="Normal 33 2 2 3 2 2 3 3 3" xfId="40235" xr:uid="{00000000-0005-0000-0000-0000FF940000}"/>
    <cellStyle name="Normal 33 2 2 3 2 2 3 3 3 2" xfId="40236" xr:uid="{00000000-0005-0000-0000-000000950000}"/>
    <cellStyle name="Normal 33 2 2 3 2 2 3 3 4" xfId="40237" xr:uid="{00000000-0005-0000-0000-000001950000}"/>
    <cellStyle name="Normal 33 2 2 3 2 2 3 4" xfId="40238" xr:uid="{00000000-0005-0000-0000-000002950000}"/>
    <cellStyle name="Normal 33 2 2 3 2 2 3 4 2" xfId="40239" xr:uid="{00000000-0005-0000-0000-000003950000}"/>
    <cellStyle name="Normal 33 2 2 3 2 2 3 4 2 2" xfId="40240" xr:uid="{00000000-0005-0000-0000-000004950000}"/>
    <cellStyle name="Normal 33 2 2 3 2 2 3 4 3" xfId="40241" xr:uid="{00000000-0005-0000-0000-000005950000}"/>
    <cellStyle name="Normal 33 2 2 3 2 2 3 5" xfId="40242" xr:uid="{00000000-0005-0000-0000-000006950000}"/>
    <cellStyle name="Normal 33 2 2 3 2 2 3 5 2" xfId="40243" xr:uid="{00000000-0005-0000-0000-000007950000}"/>
    <cellStyle name="Normal 33 2 2 3 2 2 3 6" xfId="40244" xr:uid="{00000000-0005-0000-0000-000008950000}"/>
    <cellStyle name="Normal 33 2 2 3 2 2 4" xfId="40245" xr:uid="{00000000-0005-0000-0000-000009950000}"/>
    <cellStyle name="Normal 33 2 2 3 2 2 4 2" xfId="40246" xr:uid="{00000000-0005-0000-0000-00000A950000}"/>
    <cellStyle name="Normal 33 2 2 3 2 2 4 2 2" xfId="40247" xr:uid="{00000000-0005-0000-0000-00000B950000}"/>
    <cellStyle name="Normal 33 2 2 3 2 2 4 2 2 2" xfId="40248" xr:uid="{00000000-0005-0000-0000-00000C950000}"/>
    <cellStyle name="Normal 33 2 2 3 2 2 4 2 3" xfId="40249" xr:uid="{00000000-0005-0000-0000-00000D950000}"/>
    <cellStyle name="Normal 33 2 2 3 2 2 4 3" xfId="40250" xr:uid="{00000000-0005-0000-0000-00000E950000}"/>
    <cellStyle name="Normal 33 2 2 3 2 2 4 3 2" xfId="40251" xr:uid="{00000000-0005-0000-0000-00000F950000}"/>
    <cellStyle name="Normal 33 2 2 3 2 2 4 4" xfId="40252" xr:uid="{00000000-0005-0000-0000-000010950000}"/>
    <cellStyle name="Normal 33 2 2 3 2 2 5" xfId="40253" xr:uid="{00000000-0005-0000-0000-000011950000}"/>
    <cellStyle name="Normal 33 2 2 3 2 2 5 2" xfId="40254" xr:uid="{00000000-0005-0000-0000-000012950000}"/>
    <cellStyle name="Normal 33 2 2 3 2 2 5 2 2" xfId="40255" xr:uid="{00000000-0005-0000-0000-000013950000}"/>
    <cellStyle name="Normal 33 2 2 3 2 2 5 2 2 2" xfId="40256" xr:uid="{00000000-0005-0000-0000-000014950000}"/>
    <cellStyle name="Normal 33 2 2 3 2 2 5 2 3" xfId="40257" xr:uid="{00000000-0005-0000-0000-000015950000}"/>
    <cellStyle name="Normal 33 2 2 3 2 2 5 3" xfId="40258" xr:uid="{00000000-0005-0000-0000-000016950000}"/>
    <cellStyle name="Normal 33 2 2 3 2 2 5 3 2" xfId="40259" xr:uid="{00000000-0005-0000-0000-000017950000}"/>
    <cellStyle name="Normal 33 2 2 3 2 2 5 4" xfId="40260" xr:uid="{00000000-0005-0000-0000-000018950000}"/>
    <cellStyle name="Normal 33 2 2 3 2 2 6" xfId="40261" xr:uid="{00000000-0005-0000-0000-000019950000}"/>
    <cellStyle name="Normal 33 2 2 3 2 2 6 2" xfId="40262" xr:uid="{00000000-0005-0000-0000-00001A950000}"/>
    <cellStyle name="Normal 33 2 2 3 2 2 6 2 2" xfId="40263" xr:uid="{00000000-0005-0000-0000-00001B950000}"/>
    <cellStyle name="Normal 33 2 2 3 2 2 6 3" xfId="40264" xr:uid="{00000000-0005-0000-0000-00001C950000}"/>
    <cellStyle name="Normal 33 2 2 3 2 2 7" xfId="40265" xr:uid="{00000000-0005-0000-0000-00001D950000}"/>
    <cellStyle name="Normal 33 2 2 3 2 2 7 2" xfId="40266" xr:uid="{00000000-0005-0000-0000-00001E950000}"/>
    <cellStyle name="Normal 33 2 2 3 2 2 8" xfId="40267" xr:uid="{00000000-0005-0000-0000-00001F950000}"/>
    <cellStyle name="Normal 33 2 2 3 2 3" xfId="40268" xr:uid="{00000000-0005-0000-0000-000020950000}"/>
    <cellStyle name="Normal 33 2 2 3 2 3 2" xfId="40269" xr:uid="{00000000-0005-0000-0000-000021950000}"/>
    <cellStyle name="Normal 33 2 2 3 2 3 2 2" xfId="40270" xr:uid="{00000000-0005-0000-0000-000022950000}"/>
    <cellStyle name="Normal 33 2 2 3 2 3 2 2 2" xfId="40271" xr:uid="{00000000-0005-0000-0000-000023950000}"/>
    <cellStyle name="Normal 33 2 2 3 2 3 2 2 2 2" xfId="40272" xr:uid="{00000000-0005-0000-0000-000024950000}"/>
    <cellStyle name="Normal 33 2 2 3 2 3 2 2 2 2 2" xfId="40273" xr:uid="{00000000-0005-0000-0000-000025950000}"/>
    <cellStyle name="Normal 33 2 2 3 2 3 2 2 2 3" xfId="40274" xr:uid="{00000000-0005-0000-0000-000026950000}"/>
    <cellStyle name="Normal 33 2 2 3 2 3 2 2 3" xfId="40275" xr:uid="{00000000-0005-0000-0000-000027950000}"/>
    <cellStyle name="Normal 33 2 2 3 2 3 2 2 3 2" xfId="40276" xr:uid="{00000000-0005-0000-0000-000028950000}"/>
    <cellStyle name="Normal 33 2 2 3 2 3 2 2 4" xfId="40277" xr:uid="{00000000-0005-0000-0000-000029950000}"/>
    <cellStyle name="Normal 33 2 2 3 2 3 2 3" xfId="40278" xr:uid="{00000000-0005-0000-0000-00002A950000}"/>
    <cellStyle name="Normal 33 2 2 3 2 3 2 3 2" xfId="40279" xr:uid="{00000000-0005-0000-0000-00002B950000}"/>
    <cellStyle name="Normal 33 2 2 3 2 3 2 3 2 2" xfId="40280" xr:uid="{00000000-0005-0000-0000-00002C950000}"/>
    <cellStyle name="Normal 33 2 2 3 2 3 2 3 2 2 2" xfId="40281" xr:uid="{00000000-0005-0000-0000-00002D950000}"/>
    <cellStyle name="Normal 33 2 2 3 2 3 2 3 2 3" xfId="40282" xr:uid="{00000000-0005-0000-0000-00002E950000}"/>
    <cellStyle name="Normal 33 2 2 3 2 3 2 3 3" xfId="40283" xr:uid="{00000000-0005-0000-0000-00002F950000}"/>
    <cellStyle name="Normal 33 2 2 3 2 3 2 3 3 2" xfId="40284" xr:uid="{00000000-0005-0000-0000-000030950000}"/>
    <cellStyle name="Normal 33 2 2 3 2 3 2 3 4" xfId="40285" xr:uid="{00000000-0005-0000-0000-000031950000}"/>
    <cellStyle name="Normal 33 2 2 3 2 3 2 4" xfId="40286" xr:uid="{00000000-0005-0000-0000-000032950000}"/>
    <cellStyle name="Normal 33 2 2 3 2 3 2 4 2" xfId="40287" xr:uid="{00000000-0005-0000-0000-000033950000}"/>
    <cellStyle name="Normal 33 2 2 3 2 3 2 4 2 2" xfId="40288" xr:uid="{00000000-0005-0000-0000-000034950000}"/>
    <cellStyle name="Normal 33 2 2 3 2 3 2 4 3" xfId="40289" xr:uid="{00000000-0005-0000-0000-000035950000}"/>
    <cellStyle name="Normal 33 2 2 3 2 3 2 5" xfId="40290" xr:uid="{00000000-0005-0000-0000-000036950000}"/>
    <cellStyle name="Normal 33 2 2 3 2 3 2 5 2" xfId="40291" xr:uid="{00000000-0005-0000-0000-000037950000}"/>
    <cellStyle name="Normal 33 2 2 3 2 3 2 6" xfId="40292" xr:uid="{00000000-0005-0000-0000-000038950000}"/>
    <cellStyle name="Normal 33 2 2 3 2 3 3" xfId="40293" xr:uid="{00000000-0005-0000-0000-000039950000}"/>
    <cellStyle name="Normal 33 2 2 3 2 3 3 2" xfId="40294" xr:uid="{00000000-0005-0000-0000-00003A950000}"/>
    <cellStyle name="Normal 33 2 2 3 2 3 3 2 2" xfId="40295" xr:uid="{00000000-0005-0000-0000-00003B950000}"/>
    <cellStyle name="Normal 33 2 2 3 2 3 3 2 2 2" xfId="40296" xr:uid="{00000000-0005-0000-0000-00003C950000}"/>
    <cellStyle name="Normal 33 2 2 3 2 3 3 2 3" xfId="40297" xr:uid="{00000000-0005-0000-0000-00003D950000}"/>
    <cellStyle name="Normal 33 2 2 3 2 3 3 3" xfId="40298" xr:uid="{00000000-0005-0000-0000-00003E950000}"/>
    <cellStyle name="Normal 33 2 2 3 2 3 3 3 2" xfId="40299" xr:uid="{00000000-0005-0000-0000-00003F950000}"/>
    <cellStyle name="Normal 33 2 2 3 2 3 3 4" xfId="40300" xr:uid="{00000000-0005-0000-0000-000040950000}"/>
    <cellStyle name="Normal 33 2 2 3 2 3 4" xfId="40301" xr:uid="{00000000-0005-0000-0000-000041950000}"/>
    <cellStyle name="Normal 33 2 2 3 2 3 4 2" xfId="40302" xr:uid="{00000000-0005-0000-0000-000042950000}"/>
    <cellStyle name="Normal 33 2 2 3 2 3 4 2 2" xfId="40303" xr:uid="{00000000-0005-0000-0000-000043950000}"/>
    <cellStyle name="Normal 33 2 2 3 2 3 4 2 2 2" xfId="40304" xr:uid="{00000000-0005-0000-0000-000044950000}"/>
    <cellStyle name="Normal 33 2 2 3 2 3 4 2 3" xfId="40305" xr:uid="{00000000-0005-0000-0000-000045950000}"/>
    <cellStyle name="Normal 33 2 2 3 2 3 4 3" xfId="40306" xr:uid="{00000000-0005-0000-0000-000046950000}"/>
    <cellStyle name="Normal 33 2 2 3 2 3 4 3 2" xfId="40307" xr:uid="{00000000-0005-0000-0000-000047950000}"/>
    <cellStyle name="Normal 33 2 2 3 2 3 4 4" xfId="40308" xr:uid="{00000000-0005-0000-0000-000048950000}"/>
    <cellStyle name="Normal 33 2 2 3 2 3 5" xfId="40309" xr:uid="{00000000-0005-0000-0000-000049950000}"/>
    <cellStyle name="Normal 33 2 2 3 2 3 5 2" xfId="40310" xr:uid="{00000000-0005-0000-0000-00004A950000}"/>
    <cellStyle name="Normal 33 2 2 3 2 3 5 2 2" xfId="40311" xr:uid="{00000000-0005-0000-0000-00004B950000}"/>
    <cellStyle name="Normal 33 2 2 3 2 3 5 3" xfId="40312" xr:uid="{00000000-0005-0000-0000-00004C950000}"/>
    <cellStyle name="Normal 33 2 2 3 2 3 6" xfId="40313" xr:uid="{00000000-0005-0000-0000-00004D950000}"/>
    <cellStyle name="Normal 33 2 2 3 2 3 6 2" xfId="40314" xr:uid="{00000000-0005-0000-0000-00004E950000}"/>
    <cellStyle name="Normal 33 2 2 3 2 3 7" xfId="40315" xr:uid="{00000000-0005-0000-0000-00004F950000}"/>
    <cellStyle name="Normal 33 2 2 3 2 4" xfId="40316" xr:uid="{00000000-0005-0000-0000-000050950000}"/>
    <cellStyle name="Normal 33 2 2 3 2 4 2" xfId="40317" xr:uid="{00000000-0005-0000-0000-000051950000}"/>
    <cellStyle name="Normal 33 2 2 3 2 4 2 2" xfId="40318" xr:uid="{00000000-0005-0000-0000-000052950000}"/>
    <cellStyle name="Normal 33 2 2 3 2 4 2 2 2" xfId="40319" xr:uid="{00000000-0005-0000-0000-000053950000}"/>
    <cellStyle name="Normal 33 2 2 3 2 4 2 2 2 2" xfId="40320" xr:uid="{00000000-0005-0000-0000-000054950000}"/>
    <cellStyle name="Normal 33 2 2 3 2 4 2 2 3" xfId="40321" xr:uid="{00000000-0005-0000-0000-000055950000}"/>
    <cellStyle name="Normal 33 2 2 3 2 4 2 3" xfId="40322" xr:uid="{00000000-0005-0000-0000-000056950000}"/>
    <cellStyle name="Normal 33 2 2 3 2 4 2 3 2" xfId="40323" xr:uid="{00000000-0005-0000-0000-000057950000}"/>
    <cellStyle name="Normal 33 2 2 3 2 4 2 4" xfId="40324" xr:uid="{00000000-0005-0000-0000-000058950000}"/>
    <cellStyle name="Normal 33 2 2 3 2 4 3" xfId="40325" xr:uid="{00000000-0005-0000-0000-000059950000}"/>
    <cellStyle name="Normal 33 2 2 3 2 4 3 2" xfId="40326" xr:uid="{00000000-0005-0000-0000-00005A950000}"/>
    <cellStyle name="Normal 33 2 2 3 2 4 3 2 2" xfId="40327" xr:uid="{00000000-0005-0000-0000-00005B950000}"/>
    <cellStyle name="Normal 33 2 2 3 2 4 3 2 2 2" xfId="40328" xr:uid="{00000000-0005-0000-0000-00005C950000}"/>
    <cellStyle name="Normal 33 2 2 3 2 4 3 2 3" xfId="40329" xr:uid="{00000000-0005-0000-0000-00005D950000}"/>
    <cellStyle name="Normal 33 2 2 3 2 4 3 3" xfId="40330" xr:uid="{00000000-0005-0000-0000-00005E950000}"/>
    <cellStyle name="Normal 33 2 2 3 2 4 3 3 2" xfId="40331" xr:uid="{00000000-0005-0000-0000-00005F950000}"/>
    <cellStyle name="Normal 33 2 2 3 2 4 3 4" xfId="40332" xr:uid="{00000000-0005-0000-0000-000060950000}"/>
    <cellStyle name="Normal 33 2 2 3 2 4 4" xfId="40333" xr:uid="{00000000-0005-0000-0000-000061950000}"/>
    <cellStyle name="Normal 33 2 2 3 2 4 4 2" xfId="40334" xr:uid="{00000000-0005-0000-0000-000062950000}"/>
    <cellStyle name="Normal 33 2 2 3 2 4 4 2 2" xfId="40335" xr:uid="{00000000-0005-0000-0000-000063950000}"/>
    <cellStyle name="Normal 33 2 2 3 2 4 4 3" xfId="40336" xr:uid="{00000000-0005-0000-0000-000064950000}"/>
    <cellStyle name="Normal 33 2 2 3 2 4 5" xfId="40337" xr:uid="{00000000-0005-0000-0000-000065950000}"/>
    <cellStyle name="Normal 33 2 2 3 2 4 5 2" xfId="40338" xr:uid="{00000000-0005-0000-0000-000066950000}"/>
    <cellStyle name="Normal 33 2 2 3 2 4 6" xfId="40339" xr:uid="{00000000-0005-0000-0000-000067950000}"/>
    <cellStyle name="Normal 33 2 2 3 2 5" xfId="40340" xr:uid="{00000000-0005-0000-0000-000068950000}"/>
    <cellStyle name="Normal 33 2 2 3 2 5 2" xfId="40341" xr:uid="{00000000-0005-0000-0000-000069950000}"/>
    <cellStyle name="Normal 33 2 2 3 2 5 2 2" xfId="40342" xr:uid="{00000000-0005-0000-0000-00006A950000}"/>
    <cellStyle name="Normal 33 2 2 3 2 5 2 2 2" xfId="40343" xr:uid="{00000000-0005-0000-0000-00006B950000}"/>
    <cellStyle name="Normal 33 2 2 3 2 5 2 3" xfId="40344" xr:uid="{00000000-0005-0000-0000-00006C950000}"/>
    <cellStyle name="Normal 33 2 2 3 2 5 3" xfId="40345" xr:uid="{00000000-0005-0000-0000-00006D950000}"/>
    <cellStyle name="Normal 33 2 2 3 2 5 3 2" xfId="40346" xr:uid="{00000000-0005-0000-0000-00006E950000}"/>
    <cellStyle name="Normal 33 2 2 3 2 5 4" xfId="40347" xr:uid="{00000000-0005-0000-0000-00006F950000}"/>
    <cellStyle name="Normal 33 2 2 3 2 6" xfId="40348" xr:uid="{00000000-0005-0000-0000-000070950000}"/>
    <cellStyle name="Normal 33 2 2 3 2 6 2" xfId="40349" xr:uid="{00000000-0005-0000-0000-000071950000}"/>
    <cellStyle name="Normal 33 2 2 3 2 6 2 2" xfId="40350" xr:uid="{00000000-0005-0000-0000-000072950000}"/>
    <cellStyle name="Normal 33 2 2 3 2 6 2 2 2" xfId="40351" xr:uid="{00000000-0005-0000-0000-000073950000}"/>
    <cellStyle name="Normal 33 2 2 3 2 6 2 3" xfId="40352" xr:uid="{00000000-0005-0000-0000-000074950000}"/>
    <cellStyle name="Normal 33 2 2 3 2 6 3" xfId="40353" xr:uid="{00000000-0005-0000-0000-000075950000}"/>
    <cellStyle name="Normal 33 2 2 3 2 6 3 2" xfId="40354" xr:uid="{00000000-0005-0000-0000-000076950000}"/>
    <cellStyle name="Normal 33 2 2 3 2 6 4" xfId="40355" xr:uid="{00000000-0005-0000-0000-000077950000}"/>
    <cellStyle name="Normal 33 2 2 3 2 7" xfId="40356" xr:uid="{00000000-0005-0000-0000-000078950000}"/>
    <cellStyle name="Normal 33 2 2 3 2 7 2" xfId="40357" xr:uid="{00000000-0005-0000-0000-000079950000}"/>
    <cellStyle name="Normal 33 2 2 3 2 7 2 2" xfId="40358" xr:uid="{00000000-0005-0000-0000-00007A950000}"/>
    <cellStyle name="Normal 33 2 2 3 2 7 3" xfId="40359" xr:uid="{00000000-0005-0000-0000-00007B950000}"/>
    <cellStyle name="Normal 33 2 2 3 2 8" xfId="40360" xr:uid="{00000000-0005-0000-0000-00007C950000}"/>
    <cellStyle name="Normal 33 2 2 3 2 8 2" xfId="40361" xr:uid="{00000000-0005-0000-0000-00007D950000}"/>
    <cellStyle name="Normal 33 2 2 3 2 9" xfId="40362" xr:uid="{00000000-0005-0000-0000-00007E950000}"/>
    <cellStyle name="Normal 33 2 2 3 2 9 2" xfId="40363" xr:uid="{00000000-0005-0000-0000-00007F950000}"/>
    <cellStyle name="Normal 33 2 2 3 3" xfId="40364" xr:uid="{00000000-0005-0000-0000-000080950000}"/>
    <cellStyle name="Normal 33 2 2 3 3 2" xfId="40365" xr:uid="{00000000-0005-0000-0000-000081950000}"/>
    <cellStyle name="Normal 33 2 2 3 3 2 2" xfId="40366" xr:uid="{00000000-0005-0000-0000-000082950000}"/>
    <cellStyle name="Normal 33 2 2 3 3 2 2 2" xfId="40367" xr:uid="{00000000-0005-0000-0000-000083950000}"/>
    <cellStyle name="Normal 33 2 2 3 3 2 2 2 2" xfId="40368" xr:uid="{00000000-0005-0000-0000-000084950000}"/>
    <cellStyle name="Normal 33 2 2 3 3 2 2 2 2 2" xfId="40369" xr:uid="{00000000-0005-0000-0000-000085950000}"/>
    <cellStyle name="Normal 33 2 2 3 3 2 2 2 2 2 2" xfId="40370" xr:uid="{00000000-0005-0000-0000-000086950000}"/>
    <cellStyle name="Normal 33 2 2 3 3 2 2 2 2 3" xfId="40371" xr:uid="{00000000-0005-0000-0000-000087950000}"/>
    <cellStyle name="Normal 33 2 2 3 3 2 2 2 3" xfId="40372" xr:uid="{00000000-0005-0000-0000-000088950000}"/>
    <cellStyle name="Normal 33 2 2 3 3 2 2 2 3 2" xfId="40373" xr:uid="{00000000-0005-0000-0000-000089950000}"/>
    <cellStyle name="Normal 33 2 2 3 3 2 2 2 4" xfId="40374" xr:uid="{00000000-0005-0000-0000-00008A950000}"/>
    <cellStyle name="Normal 33 2 2 3 3 2 2 3" xfId="40375" xr:uid="{00000000-0005-0000-0000-00008B950000}"/>
    <cellStyle name="Normal 33 2 2 3 3 2 2 3 2" xfId="40376" xr:uid="{00000000-0005-0000-0000-00008C950000}"/>
    <cellStyle name="Normal 33 2 2 3 3 2 2 3 2 2" xfId="40377" xr:uid="{00000000-0005-0000-0000-00008D950000}"/>
    <cellStyle name="Normal 33 2 2 3 3 2 2 3 2 2 2" xfId="40378" xr:uid="{00000000-0005-0000-0000-00008E950000}"/>
    <cellStyle name="Normal 33 2 2 3 3 2 2 3 2 3" xfId="40379" xr:uid="{00000000-0005-0000-0000-00008F950000}"/>
    <cellStyle name="Normal 33 2 2 3 3 2 2 3 3" xfId="40380" xr:uid="{00000000-0005-0000-0000-000090950000}"/>
    <cellStyle name="Normal 33 2 2 3 3 2 2 3 3 2" xfId="40381" xr:uid="{00000000-0005-0000-0000-000091950000}"/>
    <cellStyle name="Normal 33 2 2 3 3 2 2 3 4" xfId="40382" xr:uid="{00000000-0005-0000-0000-000092950000}"/>
    <cellStyle name="Normal 33 2 2 3 3 2 2 4" xfId="40383" xr:uid="{00000000-0005-0000-0000-000093950000}"/>
    <cellStyle name="Normal 33 2 2 3 3 2 2 4 2" xfId="40384" xr:uid="{00000000-0005-0000-0000-000094950000}"/>
    <cellStyle name="Normal 33 2 2 3 3 2 2 4 2 2" xfId="40385" xr:uid="{00000000-0005-0000-0000-000095950000}"/>
    <cellStyle name="Normal 33 2 2 3 3 2 2 4 3" xfId="40386" xr:uid="{00000000-0005-0000-0000-000096950000}"/>
    <cellStyle name="Normal 33 2 2 3 3 2 2 5" xfId="40387" xr:uid="{00000000-0005-0000-0000-000097950000}"/>
    <cellStyle name="Normal 33 2 2 3 3 2 2 5 2" xfId="40388" xr:uid="{00000000-0005-0000-0000-000098950000}"/>
    <cellStyle name="Normal 33 2 2 3 3 2 2 6" xfId="40389" xr:uid="{00000000-0005-0000-0000-000099950000}"/>
    <cellStyle name="Normal 33 2 2 3 3 2 3" xfId="40390" xr:uid="{00000000-0005-0000-0000-00009A950000}"/>
    <cellStyle name="Normal 33 2 2 3 3 2 3 2" xfId="40391" xr:uid="{00000000-0005-0000-0000-00009B950000}"/>
    <cellStyle name="Normal 33 2 2 3 3 2 3 2 2" xfId="40392" xr:uid="{00000000-0005-0000-0000-00009C950000}"/>
    <cellStyle name="Normal 33 2 2 3 3 2 3 2 2 2" xfId="40393" xr:uid="{00000000-0005-0000-0000-00009D950000}"/>
    <cellStyle name="Normal 33 2 2 3 3 2 3 2 3" xfId="40394" xr:uid="{00000000-0005-0000-0000-00009E950000}"/>
    <cellStyle name="Normal 33 2 2 3 3 2 3 3" xfId="40395" xr:uid="{00000000-0005-0000-0000-00009F950000}"/>
    <cellStyle name="Normal 33 2 2 3 3 2 3 3 2" xfId="40396" xr:uid="{00000000-0005-0000-0000-0000A0950000}"/>
    <cellStyle name="Normal 33 2 2 3 3 2 3 4" xfId="40397" xr:uid="{00000000-0005-0000-0000-0000A1950000}"/>
    <cellStyle name="Normal 33 2 2 3 3 2 4" xfId="40398" xr:uid="{00000000-0005-0000-0000-0000A2950000}"/>
    <cellStyle name="Normal 33 2 2 3 3 2 4 2" xfId="40399" xr:uid="{00000000-0005-0000-0000-0000A3950000}"/>
    <cellStyle name="Normal 33 2 2 3 3 2 4 2 2" xfId="40400" xr:uid="{00000000-0005-0000-0000-0000A4950000}"/>
    <cellStyle name="Normal 33 2 2 3 3 2 4 2 2 2" xfId="40401" xr:uid="{00000000-0005-0000-0000-0000A5950000}"/>
    <cellStyle name="Normal 33 2 2 3 3 2 4 2 3" xfId="40402" xr:uid="{00000000-0005-0000-0000-0000A6950000}"/>
    <cellStyle name="Normal 33 2 2 3 3 2 4 3" xfId="40403" xr:uid="{00000000-0005-0000-0000-0000A7950000}"/>
    <cellStyle name="Normal 33 2 2 3 3 2 4 3 2" xfId="40404" xr:uid="{00000000-0005-0000-0000-0000A8950000}"/>
    <cellStyle name="Normal 33 2 2 3 3 2 4 4" xfId="40405" xr:uid="{00000000-0005-0000-0000-0000A9950000}"/>
    <cellStyle name="Normal 33 2 2 3 3 2 5" xfId="40406" xr:uid="{00000000-0005-0000-0000-0000AA950000}"/>
    <cellStyle name="Normal 33 2 2 3 3 2 5 2" xfId="40407" xr:uid="{00000000-0005-0000-0000-0000AB950000}"/>
    <cellStyle name="Normal 33 2 2 3 3 2 5 2 2" xfId="40408" xr:uid="{00000000-0005-0000-0000-0000AC950000}"/>
    <cellStyle name="Normal 33 2 2 3 3 2 5 3" xfId="40409" xr:uid="{00000000-0005-0000-0000-0000AD950000}"/>
    <cellStyle name="Normal 33 2 2 3 3 2 6" xfId="40410" xr:uid="{00000000-0005-0000-0000-0000AE950000}"/>
    <cellStyle name="Normal 33 2 2 3 3 2 6 2" xfId="40411" xr:uid="{00000000-0005-0000-0000-0000AF950000}"/>
    <cellStyle name="Normal 33 2 2 3 3 2 7" xfId="40412" xr:uid="{00000000-0005-0000-0000-0000B0950000}"/>
    <cellStyle name="Normal 33 2 2 3 3 3" xfId="40413" xr:uid="{00000000-0005-0000-0000-0000B1950000}"/>
    <cellStyle name="Normal 33 2 2 3 3 3 2" xfId="40414" xr:uid="{00000000-0005-0000-0000-0000B2950000}"/>
    <cellStyle name="Normal 33 2 2 3 3 3 2 2" xfId="40415" xr:uid="{00000000-0005-0000-0000-0000B3950000}"/>
    <cellStyle name="Normal 33 2 2 3 3 3 2 2 2" xfId="40416" xr:uid="{00000000-0005-0000-0000-0000B4950000}"/>
    <cellStyle name="Normal 33 2 2 3 3 3 2 2 2 2" xfId="40417" xr:uid="{00000000-0005-0000-0000-0000B5950000}"/>
    <cellStyle name="Normal 33 2 2 3 3 3 2 2 3" xfId="40418" xr:uid="{00000000-0005-0000-0000-0000B6950000}"/>
    <cellStyle name="Normal 33 2 2 3 3 3 2 3" xfId="40419" xr:uid="{00000000-0005-0000-0000-0000B7950000}"/>
    <cellStyle name="Normal 33 2 2 3 3 3 2 3 2" xfId="40420" xr:uid="{00000000-0005-0000-0000-0000B8950000}"/>
    <cellStyle name="Normal 33 2 2 3 3 3 2 4" xfId="40421" xr:uid="{00000000-0005-0000-0000-0000B9950000}"/>
    <cellStyle name="Normal 33 2 2 3 3 3 3" xfId="40422" xr:uid="{00000000-0005-0000-0000-0000BA950000}"/>
    <cellStyle name="Normal 33 2 2 3 3 3 3 2" xfId="40423" xr:uid="{00000000-0005-0000-0000-0000BB950000}"/>
    <cellStyle name="Normal 33 2 2 3 3 3 3 2 2" xfId="40424" xr:uid="{00000000-0005-0000-0000-0000BC950000}"/>
    <cellStyle name="Normal 33 2 2 3 3 3 3 2 2 2" xfId="40425" xr:uid="{00000000-0005-0000-0000-0000BD950000}"/>
    <cellStyle name="Normal 33 2 2 3 3 3 3 2 3" xfId="40426" xr:uid="{00000000-0005-0000-0000-0000BE950000}"/>
    <cellStyle name="Normal 33 2 2 3 3 3 3 3" xfId="40427" xr:uid="{00000000-0005-0000-0000-0000BF950000}"/>
    <cellStyle name="Normal 33 2 2 3 3 3 3 3 2" xfId="40428" xr:uid="{00000000-0005-0000-0000-0000C0950000}"/>
    <cellStyle name="Normal 33 2 2 3 3 3 3 4" xfId="40429" xr:uid="{00000000-0005-0000-0000-0000C1950000}"/>
    <cellStyle name="Normal 33 2 2 3 3 3 4" xfId="40430" xr:uid="{00000000-0005-0000-0000-0000C2950000}"/>
    <cellStyle name="Normal 33 2 2 3 3 3 4 2" xfId="40431" xr:uid="{00000000-0005-0000-0000-0000C3950000}"/>
    <cellStyle name="Normal 33 2 2 3 3 3 4 2 2" xfId="40432" xr:uid="{00000000-0005-0000-0000-0000C4950000}"/>
    <cellStyle name="Normal 33 2 2 3 3 3 4 3" xfId="40433" xr:uid="{00000000-0005-0000-0000-0000C5950000}"/>
    <cellStyle name="Normal 33 2 2 3 3 3 5" xfId="40434" xr:uid="{00000000-0005-0000-0000-0000C6950000}"/>
    <cellStyle name="Normal 33 2 2 3 3 3 5 2" xfId="40435" xr:uid="{00000000-0005-0000-0000-0000C7950000}"/>
    <cellStyle name="Normal 33 2 2 3 3 3 6" xfId="40436" xr:uid="{00000000-0005-0000-0000-0000C8950000}"/>
    <cellStyle name="Normal 33 2 2 3 3 4" xfId="40437" xr:uid="{00000000-0005-0000-0000-0000C9950000}"/>
    <cellStyle name="Normal 33 2 2 3 3 4 2" xfId="40438" xr:uid="{00000000-0005-0000-0000-0000CA950000}"/>
    <cellStyle name="Normal 33 2 2 3 3 4 2 2" xfId="40439" xr:uid="{00000000-0005-0000-0000-0000CB950000}"/>
    <cellStyle name="Normal 33 2 2 3 3 4 2 2 2" xfId="40440" xr:uid="{00000000-0005-0000-0000-0000CC950000}"/>
    <cellStyle name="Normal 33 2 2 3 3 4 2 3" xfId="40441" xr:uid="{00000000-0005-0000-0000-0000CD950000}"/>
    <cellStyle name="Normal 33 2 2 3 3 4 3" xfId="40442" xr:uid="{00000000-0005-0000-0000-0000CE950000}"/>
    <cellStyle name="Normal 33 2 2 3 3 4 3 2" xfId="40443" xr:uid="{00000000-0005-0000-0000-0000CF950000}"/>
    <cellStyle name="Normal 33 2 2 3 3 4 4" xfId="40444" xr:uid="{00000000-0005-0000-0000-0000D0950000}"/>
    <cellStyle name="Normal 33 2 2 3 3 5" xfId="40445" xr:uid="{00000000-0005-0000-0000-0000D1950000}"/>
    <cellStyle name="Normal 33 2 2 3 3 5 2" xfId="40446" xr:uid="{00000000-0005-0000-0000-0000D2950000}"/>
    <cellStyle name="Normal 33 2 2 3 3 5 2 2" xfId="40447" xr:uid="{00000000-0005-0000-0000-0000D3950000}"/>
    <cellStyle name="Normal 33 2 2 3 3 5 2 2 2" xfId="40448" xr:uid="{00000000-0005-0000-0000-0000D4950000}"/>
    <cellStyle name="Normal 33 2 2 3 3 5 2 3" xfId="40449" xr:uid="{00000000-0005-0000-0000-0000D5950000}"/>
    <cellStyle name="Normal 33 2 2 3 3 5 3" xfId="40450" xr:uid="{00000000-0005-0000-0000-0000D6950000}"/>
    <cellStyle name="Normal 33 2 2 3 3 5 3 2" xfId="40451" xr:uid="{00000000-0005-0000-0000-0000D7950000}"/>
    <cellStyle name="Normal 33 2 2 3 3 5 4" xfId="40452" xr:uid="{00000000-0005-0000-0000-0000D8950000}"/>
    <cellStyle name="Normal 33 2 2 3 3 6" xfId="40453" xr:uid="{00000000-0005-0000-0000-0000D9950000}"/>
    <cellStyle name="Normal 33 2 2 3 3 6 2" xfId="40454" xr:uid="{00000000-0005-0000-0000-0000DA950000}"/>
    <cellStyle name="Normal 33 2 2 3 3 6 2 2" xfId="40455" xr:uid="{00000000-0005-0000-0000-0000DB950000}"/>
    <cellStyle name="Normal 33 2 2 3 3 6 3" xfId="40456" xr:uid="{00000000-0005-0000-0000-0000DC950000}"/>
    <cellStyle name="Normal 33 2 2 3 3 7" xfId="40457" xr:uid="{00000000-0005-0000-0000-0000DD950000}"/>
    <cellStyle name="Normal 33 2 2 3 3 7 2" xfId="40458" xr:uid="{00000000-0005-0000-0000-0000DE950000}"/>
    <cellStyle name="Normal 33 2 2 3 3 8" xfId="40459" xr:uid="{00000000-0005-0000-0000-0000DF950000}"/>
    <cellStyle name="Normal 33 2 2 3 4" xfId="40460" xr:uid="{00000000-0005-0000-0000-0000E0950000}"/>
    <cellStyle name="Normal 33 2 2 3 4 2" xfId="40461" xr:uid="{00000000-0005-0000-0000-0000E1950000}"/>
    <cellStyle name="Normal 33 2 2 3 4 2 2" xfId="40462" xr:uid="{00000000-0005-0000-0000-0000E2950000}"/>
    <cellStyle name="Normal 33 2 2 3 4 2 2 2" xfId="40463" xr:uid="{00000000-0005-0000-0000-0000E3950000}"/>
    <cellStyle name="Normal 33 2 2 3 4 2 2 2 2" xfId="40464" xr:uid="{00000000-0005-0000-0000-0000E4950000}"/>
    <cellStyle name="Normal 33 2 2 3 4 2 2 2 2 2" xfId="40465" xr:uid="{00000000-0005-0000-0000-0000E5950000}"/>
    <cellStyle name="Normal 33 2 2 3 4 2 2 2 3" xfId="40466" xr:uid="{00000000-0005-0000-0000-0000E6950000}"/>
    <cellStyle name="Normal 33 2 2 3 4 2 2 3" xfId="40467" xr:uid="{00000000-0005-0000-0000-0000E7950000}"/>
    <cellStyle name="Normal 33 2 2 3 4 2 2 3 2" xfId="40468" xr:uid="{00000000-0005-0000-0000-0000E8950000}"/>
    <cellStyle name="Normal 33 2 2 3 4 2 2 4" xfId="40469" xr:uid="{00000000-0005-0000-0000-0000E9950000}"/>
    <cellStyle name="Normal 33 2 2 3 4 2 3" xfId="40470" xr:uid="{00000000-0005-0000-0000-0000EA950000}"/>
    <cellStyle name="Normal 33 2 2 3 4 2 3 2" xfId="40471" xr:uid="{00000000-0005-0000-0000-0000EB950000}"/>
    <cellStyle name="Normal 33 2 2 3 4 2 3 2 2" xfId="40472" xr:uid="{00000000-0005-0000-0000-0000EC950000}"/>
    <cellStyle name="Normal 33 2 2 3 4 2 3 2 2 2" xfId="40473" xr:uid="{00000000-0005-0000-0000-0000ED950000}"/>
    <cellStyle name="Normal 33 2 2 3 4 2 3 2 3" xfId="40474" xr:uid="{00000000-0005-0000-0000-0000EE950000}"/>
    <cellStyle name="Normal 33 2 2 3 4 2 3 3" xfId="40475" xr:uid="{00000000-0005-0000-0000-0000EF950000}"/>
    <cellStyle name="Normal 33 2 2 3 4 2 3 3 2" xfId="40476" xr:uid="{00000000-0005-0000-0000-0000F0950000}"/>
    <cellStyle name="Normal 33 2 2 3 4 2 3 4" xfId="40477" xr:uid="{00000000-0005-0000-0000-0000F1950000}"/>
    <cellStyle name="Normal 33 2 2 3 4 2 4" xfId="40478" xr:uid="{00000000-0005-0000-0000-0000F2950000}"/>
    <cellStyle name="Normal 33 2 2 3 4 2 4 2" xfId="40479" xr:uid="{00000000-0005-0000-0000-0000F3950000}"/>
    <cellStyle name="Normal 33 2 2 3 4 2 4 2 2" xfId="40480" xr:uid="{00000000-0005-0000-0000-0000F4950000}"/>
    <cellStyle name="Normal 33 2 2 3 4 2 4 3" xfId="40481" xr:uid="{00000000-0005-0000-0000-0000F5950000}"/>
    <cellStyle name="Normal 33 2 2 3 4 2 5" xfId="40482" xr:uid="{00000000-0005-0000-0000-0000F6950000}"/>
    <cellStyle name="Normal 33 2 2 3 4 2 5 2" xfId="40483" xr:uid="{00000000-0005-0000-0000-0000F7950000}"/>
    <cellStyle name="Normal 33 2 2 3 4 2 6" xfId="40484" xr:uid="{00000000-0005-0000-0000-0000F8950000}"/>
    <cellStyle name="Normal 33 2 2 3 4 3" xfId="40485" xr:uid="{00000000-0005-0000-0000-0000F9950000}"/>
    <cellStyle name="Normal 33 2 2 3 4 3 2" xfId="40486" xr:uid="{00000000-0005-0000-0000-0000FA950000}"/>
    <cellStyle name="Normal 33 2 2 3 4 3 2 2" xfId="40487" xr:uid="{00000000-0005-0000-0000-0000FB950000}"/>
    <cellStyle name="Normal 33 2 2 3 4 3 2 2 2" xfId="40488" xr:uid="{00000000-0005-0000-0000-0000FC950000}"/>
    <cellStyle name="Normal 33 2 2 3 4 3 2 3" xfId="40489" xr:uid="{00000000-0005-0000-0000-0000FD950000}"/>
    <cellStyle name="Normal 33 2 2 3 4 3 3" xfId="40490" xr:uid="{00000000-0005-0000-0000-0000FE950000}"/>
    <cellStyle name="Normal 33 2 2 3 4 3 3 2" xfId="40491" xr:uid="{00000000-0005-0000-0000-0000FF950000}"/>
    <cellStyle name="Normal 33 2 2 3 4 3 4" xfId="40492" xr:uid="{00000000-0005-0000-0000-000000960000}"/>
    <cellStyle name="Normal 33 2 2 3 4 4" xfId="40493" xr:uid="{00000000-0005-0000-0000-000001960000}"/>
    <cellStyle name="Normal 33 2 2 3 4 4 2" xfId="40494" xr:uid="{00000000-0005-0000-0000-000002960000}"/>
    <cellStyle name="Normal 33 2 2 3 4 4 2 2" xfId="40495" xr:uid="{00000000-0005-0000-0000-000003960000}"/>
    <cellStyle name="Normal 33 2 2 3 4 4 2 2 2" xfId="40496" xr:uid="{00000000-0005-0000-0000-000004960000}"/>
    <cellStyle name="Normal 33 2 2 3 4 4 2 3" xfId="40497" xr:uid="{00000000-0005-0000-0000-000005960000}"/>
    <cellStyle name="Normal 33 2 2 3 4 4 3" xfId="40498" xr:uid="{00000000-0005-0000-0000-000006960000}"/>
    <cellStyle name="Normal 33 2 2 3 4 4 3 2" xfId="40499" xr:uid="{00000000-0005-0000-0000-000007960000}"/>
    <cellStyle name="Normal 33 2 2 3 4 4 4" xfId="40500" xr:uid="{00000000-0005-0000-0000-000008960000}"/>
    <cellStyle name="Normal 33 2 2 3 4 5" xfId="40501" xr:uid="{00000000-0005-0000-0000-000009960000}"/>
    <cellStyle name="Normal 33 2 2 3 4 5 2" xfId="40502" xr:uid="{00000000-0005-0000-0000-00000A960000}"/>
    <cellStyle name="Normal 33 2 2 3 4 5 2 2" xfId="40503" xr:uid="{00000000-0005-0000-0000-00000B960000}"/>
    <cellStyle name="Normal 33 2 2 3 4 5 3" xfId="40504" xr:uid="{00000000-0005-0000-0000-00000C960000}"/>
    <cellStyle name="Normal 33 2 2 3 4 6" xfId="40505" xr:uid="{00000000-0005-0000-0000-00000D960000}"/>
    <cellStyle name="Normal 33 2 2 3 4 6 2" xfId="40506" xr:uid="{00000000-0005-0000-0000-00000E960000}"/>
    <cellStyle name="Normal 33 2 2 3 4 7" xfId="40507" xr:uid="{00000000-0005-0000-0000-00000F960000}"/>
    <cellStyle name="Normal 33 2 2 3 5" xfId="40508" xr:uid="{00000000-0005-0000-0000-000010960000}"/>
    <cellStyle name="Normal 33 2 2 3 5 2" xfId="40509" xr:uid="{00000000-0005-0000-0000-000011960000}"/>
    <cellStyle name="Normal 33 2 2 3 5 2 2" xfId="40510" xr:uid="{00000000-0005-0000-0000-000012960000}"/>
    <cellStyle name="Normal 33 2 2 3 5 2 2 2" xfId="40511" xr:uid="{00000000-0005-0000-0000-000013960000}"/>
    <cellStyle name="Normal 33 2 2 3 5 2 2 2 2" xfId="40512" xr:uid="{00000000-0005-0000-0000-000014960000}"/>
    <cellStyle name="Normal 33 2 2 3 5 2 2 3" xfId="40513" xr:uid="{00000000-0005-0000-0000-000015960000}"/>
    <cellStyle name="Normal 33 2 2 3 5 2 3" xfId="40514" xr:uid="{00000000-0005-0000-0000-000016960000}"/>
    <cellStyle name="Normal 33 2 2 3 5 2 3 2" xfId="40515" xr:uid="{00000000-0005-0000-0000-000017960000}"/>
    <cellStyle name="Normal 33 2 2 3 5 2 4" xfId="40516" xr:uid="{00000000-0005-0000-0000-000018960000}"/>
    <cellStyle name="Normal 33 2 2 3 5 3" xfId="40517" xr:uid="{00000000-0005-0000-0000-000019960000}"/>
    <cellStyle name="Normal 33 2 2 3 5 3 2" xfId="40518" xr:uid="{00000000-0005-0000-0000-00001A960000}"/>
    <cellStyle name="Normal 33 2 2 3 5 3 2 2" xfId="40519" xr:uid="{00000000-0005-0000-0000-00001B960000}"/>
    <cellStyle name="Normal 33 2 2 3 5 3 2 2 2" xfId="40520" xr:uid="{00000000-0005-0000-0000-00001C960000}"/>
    <cellStyle name="Normal 33 2 2 3 5 3 2 3" xfId="40521" xr:uid="{00000000-0005-0000-0000-00001D960000}"/>
    <cellStyle name="Normal 33 2 2 3 5 3 3" xfId="40522" xr:uid="{00000000-0005-0000-0000-00001E960000}"/>
    <cellStyle name="Normal 33 2 2 3 5 3 3 2" xfId="40523" xr:uid="{00000000-0005-0000-0000-00001F960000}"/>
    <cellStyle name="Normal 33 2 2 3 5 3 4" xfId="40524" xr:uid="{00000000-0005-0000-0000-000020960000}"/>
    <cellStyle name="Normal 33 2 2 3 5 4" xfId="40525" xr:uid="{00000000-0005-0000-0000-000021960000}"/>
    <cellStyle name="Normal 33 2 2 3 5 4 2" xfId="40526" xr:uid="{00000000-0005-0000-0000-000022960000}"/>
    <cellStyle name="Normal 33 2 2 3 5 4 2 2" xfId="40527" xr:uid="{00000000-0005-0000-0000-000023960000}"/>
    <cellStyle name="Normal 33 2 2 3 5 4 3" xfId="40528" xr:uid="{00000000-0005-0000-0000-000024960000}"/>
    <cellStyle name="Normal 33 2 2 3 5 5" xfId="40529" xr:uid="{00000000-0005-0000-0000-000025960000}"/>
    <cellStyle name="Normal 33 2 2 3 5 5 2" xfId="40530" xr:uid="{00000000-0005-0000-0000-000026960000}"/>
    <cellStyle name="Normal 33 2 2 3 5 6" xfId="40531" xr:uid="{00000000-0005-0000-0000-000027960000}"/>
    <cellStyle name="Normal 33 2 2 3 6" xfId="40532" xr:uid="{00000000-0005-0000-0000-000028960000}"/>
    <cellStyle name="Normal 33 2 2 3 6 2" xfId="40533" xr:uid="{00000000-0005-0000-0000-000029960000}"/>
    <cellStyle name="Normal 33 2 2 3 6 2 2" xfId="40534" xr:uid="{00000000-0005-0000-0000-00002A960000}"/>
    <cellStyle name="Normal 33 2 2 3 6 2 2 2" xfId="40535" xr:uid="{00000000-0005-0000-0000-00002B960000}"/>
    <cellStyle name="Normal 33 2 2 3 6 2 3" xfId="40536" xr:uid="{00000000-0005-0000-0000-00002C960000}"/>
    <cellStyle name="Normal 33 2 2 3 6 3" xfId="40537" xr:uid="{00000000-0005-0000-0000-00002D960000}"/>
    <cellStyle name="Normal 33 2 2 3 6 3 2" xfId="40538" xr:uid="{00000000-0005-0000-0000-00002E960000}"/>
    <cellStyle name="Normal 33 2 2 3 6 4" xfId="40539" xr:uid="{00000000-0005-0000-0000-00002F960000}"/>
    <cellStyle name="Normal 33 2 2 3 7" xfId="40540" xr:uid="{00000000-0005-0000-0000-000030960000}"/>
    <cellStyle name="Normal 33 2 2 3 7 2" xfId="40541" xr:uid="{00000000-0005-0000-0000-000031960000}"/>
    <cellStyle name="Normal 33 2 2 3 7 2 2" xfId="40542" xr:uid="{00000000-0005-0000-0000-000032960000}"/>
    <cellStyle name="Normal 33 2 2 3 7 2 2 2" xfId="40543" xr:uid="{00000000-0005-0000-0000-000033960000}"/>
    <cellStyle name="Normal 33 2 2 3 7 2 3" xfId="40544" xr:uid="{00000000-0005-0000-0000-000034960000}"/>
    <cellStyle name="Normal 33 2 2 3 7 3" xfId="40545" xr:uid="{00000000-0005-0000-0000-000035960000}"/>
    <cellStyle name="Normal 33 2 2 3 7 3 2" xfId="40546" xr:uid="{00000000-0005-0000-0000-000036960000}"/>
    <cellStyle name="Normal 33 2 2 3 7 4" xfId="40547" xr:uid="{00000000-0005-0000-0000-000037960000}"/>
    <cellStyle name="Normal 33 2 2 3 8" xfId="40548" xr:uid="{00000000-0005-0000-0000-000038960000}"/>
    <cellStyle name="Normal 33 2 2 3 8 2" xfId="40549" xr:uid="{00000000-0005-0000-0000-000039960000}"/>
    <cellStyle name="Normal 33 2 2 3 8 2 2" xfId="40550" xr:uid="{00000000-0005-0000-0000-00003A960000}"/>
    <cellStyle name="Normal 33 2 2 3 8 3" xfId="40551" xr:uid="{00000000-0005-0000-0000-00003B960000}"/>
    <cellStyle name="Normal 33 2 2 3 9" xfId="40552" xr:uid="{00000000-0005-0000-0000-00003C960000}"/>
    <cellStyle name="Normal 33 2 2 3 9 2" xfId="40553" xr:uid="{00000000-0005-0000-0000-00003D960000}"/>
    <cellStyle name="Normal 33 2 2 4" xfId="40554" xr:uid="{00000000-0005-0000-0000-00003E960000}"/>
    <cellStyle name="Normal 33 2 2 4 10" xfId="40555" xr:uid="{00000000-0005-0000-0000-00003F960000}"/>
    <cellStyle name="Normal 33 2 2 4 2" xfId="40556" xr:uid="{00000000-0005-0000-0000-000040960000}"/>
    <cellStyle name="Normal 33 2 2 4 2 2" xfId="40557" xr:uid="{00000000-0005-0000-0000-000041960000}"/>
    <cellStyle name="Normal 33 2 2 4 2 2 2" xfId="40558" xr:uid="{00000000-0005-0000-0000-000042960000}"/>
    <cellStyle name="Normal 33 2 2 4 2 2 2 2" xfId="40559" xr:uid="{00000000-0005-0000-0000-000043960000}"/>
    <cellStyle name="Normal 33 2 2 4 2 2 2 2 2" xfId="40560" xr:uid="{00000000-0005-0000-0000-000044960000}"/>
    <cellStyle name="Normal 33 2 2 4 2 2 2 2 2 2" xfId="40561" xr:uid="{00000000-0005-0000-0000-000045960000}"/>
    <cellStyle name="Normal 33 2 2 4 2 2 2 2 2 2 2" xfId="40562" xr:uid="{00000000-0005-0000-0000-000046960000}"/>
    <cellStyle name="Normal 33 2 2 4 2 2 2 2 2 3" xfId="40563" xr:uid="{00000000-0005-0000-0000-000047960000}"/>
    <cellStyle name="Normal 33 2 2 4 2 2 2 2 3" xfId="40564" xr:uid="{00000000-0005-0000-0000-000048960000}"/>
    <cellStyle name="Normal 33 2 2 4 2 2 2 2 3 2" xfId="40565" xr:uid="{00000000-0005-0000-0000-000049960000}"/>
    <cellStyle name="Normal 33 2 2 4 2 2 2 2 4" xfId="40566" xr:uid="{00000000-0005-0000-0000-00004A960000}"/>
    <cellStyle name="Normal 33 2 2 4 2 2 2 3" xfId="40567" xr:uid="{00000000-0005-0000-0000-00004B960000}"/>
    <cellStyle name="Normal 33 2 2 4 2 2 2 3 2" xfId="40568" xr:uid="{00000000-0005-0000-0000-00004C960000}"/>
    <cellStyle name="Normal 33 2 2 4 2 2 2 3 2 2" xfId="40569" xr:uid="{00000000-0005-0000-0000-00004D960000}"/>
    <cellStyle name="Normal 33 2 2 4 2 2 2 3 2 2 2" xfId="40570" xr:uid="{00000000-0005-0000-0000-00004E960000}"/>
    <cellStyle name="Normal 33 2 2 4 2 2 2 3 2 3" xfId="40571" xr:uid="{00000000-0005-0000-0000-00004F960000}"/>
    <cellStyle name="Normal 33 2 2 4 2 2 2 3 3" xfId="40572" xr:uid="{00000000-0005-0000-0000-000050960000}"/>
    <cellStyle name="Normal 33 2 2 4 2 2 2 3 3 2" xfId="40573" xr:uid="{00000000-0005-0000-0000-000051960000}"/>
    <cellStyle name="Normal 33 2 2 4 2 2 2 3 4" xfId="40574" xr:uid="{00000000-0005-0000-0000-000052960000}"/>
    <cellStyle name="Normal 33 2 2 4 2 2 2 4" xfId="40575" xr:uid="{00000000-0005-0000-0000-000053960000}"/>
    <cellStyle name="Normal 33 2 2 4 2 2 2 4 2" xfId="40576" xr:uid="{00000000-0005-0000-0000-000054960000}"/>
    <cellStyle name="Normal 33 2 2 4 2 2 2 4 2 2" xfId="40577" xr:uid="{00000000-0005-0000-0000-000055960000}"/>
    <cellStyle name="Normal 33 2 2 4 2 2 2 4 3" xfId="40578" xr:uid="{00000000-0005-0000-0000-000056960000}"/>
    <cellStyle name="Normal 33 2 2 4 2 2 2 5" xfId="40579" xr:uid="{00000000-0005-0000-0000-000057960000}"/>
    <cellStyle name="Normal 33 2 2 4 2 2 2 5 2" xfId="40580" xr:uid="{00000000-0005-0000-0000-000058960000}"/>
    <cellStyle name="Normal 33 2 2 4 2 2 2 6" xfId="40581" xr:uid="{00000000-0005-0000-0000-000059960000}"/>
    <cellStyle name="Normal 33 2 2 4 2 2 3" xfId="40582" xr:uid="{00000000-0005-0000-0000-00005A960000}"/>
    <cellStyle name="Normal 33 2 2 4 2 2 3 2" xfId="40583" xr:uid="{00000000-0005-0000-0000-00005B960000}"/>
    <cellStyle name="Normal 33 2 2 4 2 2 3 2 2" xfId="40584" xr:uid="{00000000-0005-0000-0000-00005C960000}"/>
    <cellStyle name="Normal 33 2 2 4 2 2 3 2 2 2" xfId="40585" xr:uid="{00000000-0005-0000-0000-00005D960000}"/>
    <cellStyle name="Normal 33 2 2 4 2 2 3 2 3" xfId="40586" xr:uid="{00000000-0005-0000-0000-00005E960000}"/>
    <cellStyle name="Normal 33 2 2 4 2 2 3 3" xfId="40587" xr:uid="{00000000-0005-0000-0000-00005F960000}"/>
    <cellStyle name="Normal 33 2 2 4 2 2 3 3 2" xfId="40588" xr:uid="{00000000-0005-0000-0000-000060960000}"/>
    <cellStyle name="Normal 33 2 2 4 2 2 3 4" xfId="40589" xr:uid="{00000000-0005-0000-0000-000061960000}"/>
    <cellStyle name="Normal 33 2 2 4 2 2 4" xfId="40590" xr:uid="{00000000-0005-0000-0000-000062960000}"/>
    <cellStyle name="Normal 33 2 2 4 2 2 4 2" xfId="40591" xr:uid="{00000000-0005-0000-0000-000063960000}"/>
    <cellStyle name="Normal 33 2 2 4 2 2 4 2 2" xfId="40592" xr:uid="{00000000-0005-0000-0000-000064960000}"/>
    <cellStyle name="Normal 33 2 2 4 2 2 4 2 2 2" xfId="40593" xr:uid="{00000000-0005-0000-0000-000065960000}"/>
    <cellStyle name="Normal 33 2 2 4 2 2 4 2 3" xfId="40594" xr:uid="{00000000-0005-0000-0000-000066960000}"/>
    <cellStyle name="Normal 33 2 2 4 2 2 4 3" xfId="40595" xr:uid="{00000000-0005-0000-0000-000067960000}"/>
    <cellStyle name="Normal 33 2 2 4 2 2 4 3 2" xfId="40596" xr:uid="{00000000-0005-0000-0000-000068960000}"/>
    <cellStyle name="Normal 33 2 2 4 2 2 4 4" xfId="40597" xr:uid="{00000000-0005-0000-0000-000069960000}"/>
    <cellStyle name="Normal 33 2 2 4 2 2 5" xfId="40598" xr:uid="{00000000-0005-0000-0000-00006A960000}"/>
    <cellStyle name="Normal 33 2 2 4 2 2 5 2" xfId="40599" xr:uid="{00000000-0005-0000-0000-00006B960000}"/>
    <cellStyle name="Normal 33 2 2 4 2 2 5 2 2" xfId="40600" xr:uid="{00000000-0005-0000-0000-00006C960000}"/>
    <cellStyle name="Normal 33 2 2 4 2 2 5 3" xfId="40601" xr:uid="{00000000-0005-0000-0000-00006D960000}"/>
    <cellStyle name="Normal 33 2 2 4 2 2 6" xfId="40602" xr:uid="{00000000-0005-0000-0000-00006E960000}"/>
    <cellStyle name="Normal 33 2 2 4 2 2 6 2" xfId="40603" xr:uid="{00000000-0005-0000-0000-00006F960000}"/>
    <cellStyle name="Normal 33 2 2 4 2 2 7" xfId="40604" xr:uid="{00000000-0005-0000-0000-000070960000}"/>
    <cellStyle name="Normal 33 2 2 4 2 3" xfId="40605" xr:uid="{00000000-0005-0000-0000-000071960000}"/>
    <cellStyle name="Normal 33 2 2 4 2 3 2" xfId="40606" xr:uid="{00000000-0005-0000-0000-000072960000}"/>
    <cellStyle name="Normal 33 2 2 4 2 3 2 2" xfId="40607" xr:uid="{00000000-0005-0000-0000-000073960000}"/>
    <cellStyle name="Normal 33 2 2 4 2 3 2 2 2" xfId="40608" xr:uid="{00000000-0005-0000-0000-000074960000}"/>
    <cellStyle name="Normal 33 2 2 4 2 3 2 2 2 2" xfId="40609" xr:uid="{00000000-0005-0000-0000-000075960000}"/>
    <cellStyle name="Normal 33 2 2 4 2 3 2 2 3" xfId="40610" xr:uid="{00000000-0005-0000-0000-000076960000}"/>
    <cellStyle name="Normal 33 2 2 4 2 3 2 3" xfId="40611" xr:uid="{00000000-0005-0000-0000-000077960000}"/>
    <cellStyle name="Normal 33 2 2 4 2 3 2 3 2" xfId="40612" xr:uid="{00000000-0005-0000-0000-000078960000}"/>
    <cellStyle name="Normal 33 2 2 4 2 3 2 4" xfId="40613" xr:uid="{00000000-0005-0000-0000-000079960000}"/>
    <cellStyle name="Normal 33 2 2 4 2 3 3" xfId="40614" xr:uid="{00000000-0005-0000-0000-00007A960000}"/>
    <cellStyle name="Normal 33 2 2 4 2 3 3 2" xfId="40615" xr:uid="{00000000-0005-0000-0000-00007B960000}"/>
    <cellStyle name="Normal 33 2 2 4 2 3 3 2 2" xfId="40616" xr:uid="{00000000-0005-0000-0000-00007C960000}"/>
    <cellStyle name="Normal 33 2 2 4 2 3 3 2 2 2" xfId="40617" xr:uid="{00000000-0005-0000-0000-00007D960000}"/>
    <cellStyle name="Normal 33 2 2 4 2 3 3 2 3" xfId="40618" xr:uid="{00000000-0005-0000-0000-00007E960000}"/>
    <cellStyle name="Normal 33 2 2 4 2 3 3 3" xfId="40619" xr:uid="{00000000-0005-0000-0000-00007F960000}"/>
    <cellStyle name="Normal 33 2 2 4 2 3 3 3 2" xfId="40620" xr:uid="{00000000-0005-0000-0000-000080960000}"/>
    <cellStyle name="Normal 33 2 2 4 2 3 3 4" xfId="40621" xr:uid="{00000000-0005-0000-0000-000081960000}"/>
    <cellStyle name="Normal 33 2 2 4 2 3 4" xfId="40622" xr:uid="{00000000-0005-0000-0000-000082960000}"/>
    <cellStyle name="Normal 33 2 2 4 2 3 4 2" xfId="40623" xr:uid="{00000000-0005-0000-0000-000083960000}"/>
    <cellStyle name="Normal 33 2 2 4 2 3 4 2 2" xfId="40624" xr:uid="{00000000-0005-0000-0000-000084960000}"/>
    <cellStyle name="Normal 33 2 2 4 2 3 4 3" xfId="40625" xr:uid="{00000000-0005-0000-0000-000085960000}"/>
    <cellStyle name="Normal 33 2 2 4 2 3 5" xfId="40626" xr:uid="{00000000-0005-0000-0000-000086960000}"/>
    <cellStyle name="Normal 33 2 2 4 2 3 5 2" xfId="40627" xr:uid="{00000000-0005-0000-0000-000087960000}"/>
    <cellStyle name="Normal 33 2 2 4 2 3 6" xfId="40628" xr:uid="{00000000-0005-0000-0000-000088960000}"/>
    <cellStyle name="Normal 33 2 2 4 2 4" xfId="40629" xr:uid="{00000000-0005-0000-0000-000089960000}"/>
    <cellStyle name="Normal 33 2 2 4 2 4 2" xfId="40630" xr:uid="{00000000-0005-0000-0000-00008A960000}"/>
    <cellStyle name="Normal 33 2 2 4 2 4 2 2" xfId="40631" xr:uid="{00000000-0005-0000-0000-00008B960000}"/>
    <cellStyle name="Normal 33 2 2 4 2 4 2 2 2" xfId="40632" xr:uid="{00000000-0005-0000-0000-00008C960000}"/>
    <cellStyle name="Normal 33 2 2 4 2 4 2 3" xfId="40633" xr:uid="{00000000-0005-0000-0000-00008D960000}"/>
    <cellStyle name="Normal 33 2 2 4 2 4 3" xfId="40634" xr:uid="{00000000-0005-0000-0000-00008E960000}"/>
    <cellStyle name="Normal 33 2 2 4 2 4 3 2" xfId="40635" xr:uid="{00000000-0005-0000-0000-00008F960000}"/>
    <cellStyle name="Normal 33 2 2 4 2 4 4" xfId="40636" xr:uid="{00000000-0005-0000-0000-000090960000}"/>
    <cellStyle name="Normal 33 2 2 4 2 5" xfId="40637" xr:uid="{00000000-0005-0000-0000-000091960000}"/>
    <cellStyle name="Normal 33 2 2 4 2 5 2" xfId="40638" xr:uid="{00000000-0005-0000-0000-000092960000}"/>
    <cellStyle name="Normal 33 2 2 4 2 5 2 2" xfId="40639" xr:uid="{00000000-0005-0000-0000-000093960000}"/>
    <cellStyle name="Normal 33 2 2 4 2 5 2 2 2" xfId="40640" xr:uid="{00000000-0005-0000-0000-000094960000}"/>
    <cellStyle name="Normal 33 2 2 4 2 5 2 3" xfId="40641" xr:uid="{00000000-0005-0000-0000-000095960000}"/>
    <cellStyle name="Normal 33 2 2 4 2 5 3" xfId="40642" xr:uid="{00000000-0005-0000-0000-000096960000}"/>
    <cellStyle name="Normal 33 2 2 4 2 5 3 2" xfId="40643" xr:uid="{00000000-0005-0000-0000-000097960000}"/>
    <cellStyle name="Normal 33 2 2 4 2 5 4" xfId="40644" xr:uid="{00000000-0005-0000-0000-000098960000}"/>
    <cellStyle name="Normal 33 2 2 4 2 6" xfId="40645" xr:uid="{00000000-0005-0000-0000-000099960000}"/>
    <cellStyle name="Normal 33 2 2 4 2 6 2" xfId="40646" xr:uid="{00000000-0005-0000-0000-00009A960000}"/>
    <cellStyle name="Normal 33 2 2 4 2 6 2 2" xfId="40647" xr:uid="{00000000-0005-0000-0000-00009B960000}"/>
    <cellStyle name="Normal 33 2 2 4 2 6 3" xfId="40648" xr:uid="{00000000-0005-0000-0000-00009C960000}"/>
    <cellStyle name="Normal 33 2 2 4 2 7" xfId="40649" xr:uid="{00000000-0005-0000-0000-00009D960000}"/>
    <cellStyle name="Normal 33 2 2 4 2 7 2" xfId="40650" xr:uid="{00000000-0005-0000-0000-00009E960000}"/>
    <cellStyle name="Normal 33 2 2 4 2 8" xfId="40651" xr:uid="{00000000-0005-0000-0000-00009F960000}"/>
    <cellStyle name="Normal 33 2 2 4 3" xfId="40652" xr:uid="{00000000-0005-0000-0000-0000A0960000}"/>
    <cellStyle name="Normal 33 2 2 4 3 2" xfId="40653" xr:uid="{00000000-0005-0000-0000-0000A1960000}"/>
    <cellStyle name="Normal 33 2 2 4 3 2 2" xfId="40654" xr:uid="{00000000-0005-0000-0000-0000A2960000}"/>
    <cellStyle name="Normal 33 2 2 4 3 2 2 2" xfId="40655" xr:uid="{00000000-0005-0000-0000-0000A3960000}"/>
    <cellStyle name="Normal 33 2 2 4 3 2 2 2 2" xfId="40656" xr:uid="{00000000-0005-0000-0000-0000A4960000}"/>
    <cellStyle name="Normal 33 2 2 4 3 2 2 2 2 2" xfId="40657" xr:uid="{00000000-0005-0000-0000-0000A5960000}"/>
    <cellStyle name="Normal 33 2 2 4 3 2 2 2 3" xfId="40658" xr:uid="{00000000-0005-0000-0000-0000A6960000}"/>
    <cellStyle name="Normal 33 2 2 4 3 2 2 3" xfId="40659" xr:uid="{00000000-0005-0000-0000-0000A7960000}"/>
    <cellStyle name="Normal 33 2 2 4 3 2 2 3 2" xfId="40660" xr:uid="{00000000-0005-0000-0000-0000A8960000}"/>
    <cellStyle name="Normal 33 2 2 4 3 2 2 4" xfId="40661" xr:uid="{00000000-0005-0000-0000-0000A9960000}"/>
    <cellStyle name="Normal 33 2 2 4 3 2 3" xfId="40662" xr:uid="{00000000-0005-0000-0000-0000AA960000}"/>
    <cellStyle name="Normal 33 2 2 4 3 2 3 2" xfId="40663" xr:uid="{00000000-0005-0000-0000-0000AB960000}"/>
    <cellStyle name="Normal 33 2 2 4 3 2 3 2 2" xfId="40664" xr:uid="{00000000-0005-0000-0000-0000AC960000}"/>
    <cellStyle name="Normal 33 2 2 4 3 2 3 2 2 2" xfId="40665" xr:uid="{00000000-0005-0000-0000-0000AD960000}"/>
    <cellStyle name="Normal 33 2 2 4 3 2 3 2 3" xfId="40666" xr:uid="{00000000-0005-0000-0000-0000AE960000}"/>
    <cellStyle name="Normal 33 2 2 4 3 2 3 3" xfId="40667" xr:uid="{00000000-0005-0000-0000-0000AF960000}"/>
    <cellStyle name="Normal 33 2 2 4 3 2 3 3 2" xfId="40668" xr:uid="{00000000-0005-0000-0000-0000B0960000}"/>
    <cellStyle name="Normal 33 2 2 4 3 2 3 4" xfId="40669" xr:uid="{00000000-0005-0000-0000-0000B1960000}"/>
    <cellStyle name="Normal 33 2 2 4 3 2 4" xfId="40670" xr:uid="{00000000-0005-0000-0000-0000B2960000}"/>
    <cellStyle name="Normal 33 2 2 4 3 2 4 2" xfId="40671" xr:uid="{00000000-0005-0000-0000-0000B3960000}"/>
    <cellStyle name="Normal 33 2 2 4 3 2 4 2 2" xfId="40672" xr:uid="{00000000-0005-0000-0000-0000B4960000}"/>
    <cellStyle name="Normal 33 2 2 4 3 2 4 3" xfId="40673" xr:uid="{00000000-0005-0000-0000-0000B5960000}"/>
    <cellStyle name="Normal 33 2 2 4 3 2 5" xfId="40674" xr:uid="{00000000-0005-0000-0000-0000B6960000}"/>
    <cellStyle name="Normal 33 2 2 4 3 2 5 2" xfId="40675" xr:uid="{00000000-0005-0000-0000-0000B7960000}"/>
    <cellStyle name="Normal 33 2 2 4 3 2 6" xfId="40676" xr:uid="{00000000-0005-0000-0000-0000B8960000}"/>
    <cellStyle name="Normal 33 2 2 4 3 3" xfId="40677" xr:uid="{00000000-0005-0000-0000-0000B9960000}"/>
    <cellStyle name="Normal 33 2 2 4 3 3 2" xfId="40678" xr:uid="{00000000-0005-0000-0000-0000BA960000}"/>
    <cellStyle name="Normal 33 2 2 4 3 3 2 2" xfId="40679" xr:uid="{00000000-0005-0000-0000-0000BB960000}"/>
    <cellStyle name="Normal 33 2 2 4 3 3 2 2 2" xfId="40680" xr:uid="{00000000-0005-0000-0000-0000BC960000}"/>
    <cellStyle name="Normal 33 2 2 4 3 3 2 3" xfId="40681" xr:uid="{00000000-0005-0000-0000-0000BD960000}"/>
    <cellStyle name="Normal 33 2 2 4 3 3 3" xfId="40682" xr:uid="{00000000-0005-0000-0000-0000BE960000}"/>
    <cellStyle name="Normal 33 2 2 4 3 3 3 2" xfId="40683" xr:uid="{00000000-0005-0000-0000-0000BF960000}"/>
    <cellStyle name="Normal 33 2 2 4 3 3 4" xfId="40684" xr:uid="{00000000-0005-0000-0000-0000C0960000}"/>
    <cellStyle name="Normal 33 2 2 4 3 4" xfId="40685" xr:uid="{00000000-0005-0000-0000-0000C1960000}"/>
    <cellStyle name="Normal 33 2 2 4 3 4 2" xfId="40686" xr:uid="{00000000-0005-0000-0000-0000C2960000}"/>
    <cellStyle name="Normal 33 2 2 4 3 4 2 2" xfId="40687" xr:uid="{00000000-0005-0000-0000-0000C3960000}"/>
    <cellStyle name="Normal 33 2 2 4 3 4 2 2 2" xfId="40688" xr:uid="{00000000-0005-0000-0000-0000C4960000}"/>
    <cellStyle name="Normal 33 2 2 4 3 4 2 3" xfId="40689" xr:uid="{00000000-0005-0000-0000-0000C5960000}"/>
    <cellStyle name="Normal 33 2 2 4 3 4 3" xfId="40690" xr:uid="{00000000-0005-0000-0000-0000C6960000}"/>
    <cellStyle name="Normal 33 2 2 4 3 4 3 2" xfId="40691" xr:uid="{00000000-0005-0000-0000-0000C7960000}"/>
    <cellStyle name="Normal 33 2 2 4 3 4 4" xfId="40692" xr:uid="{00000000-0005-0000-0000-0000C8960000}"/>
    <cellStyle name="Normal 33 2 2 4 3 5" xfId="40693" xr:uid="{00000000-0005-0000-0000-0000C9960000}"/>
    <cellStyle name="Normal 33 2 2 4 3 5 2" xfId="40694" xr:uid="{00000000-0005-0000-0000-0000CA960000}"/>
    <cellStyle name="Normal 33 2 2 4 3 5 2 2" xfId="40695" xr:uid="{00000000-0005-0000-0000-0000CB960000}"/>
    <cellStyle name="Normal 33 2 2 4 3 5 3" xfId="40696" xr:uid="{00000000-0005-0000-0000-0000CC960000}"/>
    <cellStyle name="Normal 33 2 2 4 3 6" xfId="40697" xr:uid="{00000000-0005-0000-0000-0000CD960000}"/>
    <cellStyle name="Normal 33 2 2 4 3 6 2" xfId="40698" xr:uid="{00000000-0005-0000-0000-0000CE960000}"/>
    <cellStyle name="Normal 33 2 2 4 3 7" xfId="40699" xr:uid="{00000000-0005-0000-0000-0000CF960000}"/>
    <cellStyle name="Normal 33 2 2 4 4" xfId="40700" xr:uid="{00000000-0005-0000-0000-0000D0960000}"/>
    <cellStyle name="Normal 33 2 2 4 4 2" xfId="40701" xr:uid="{00000000-0005-0000-0000-0000D1960000}"/>
    <cellStyle name="Normal 33 2 2 4 4 2 2" xfId="40702" xr:uid="{00000000-0005-0000-0000-0000D2960000}"/>
    <cellStyle name="Normal 33 2 2 4 4 2 2 2" xfId="40703" xr:uid="{00000000-0005-0000-0000-0000D3960000}"/>
    <cellStyle name="Normal 33 2 2 4 4 2 2 2 2" xfId="40704" xr:uid="{00000000-0005-0000-0000-0000D4960000}"/>
    <cellStyle name="Normal 33 2 2 4 4 2 2 3" xfId="40705" xr:uid="{00000000-0005-0000-0000-0000D5960000}"/>
    <cellStyle name="Normal 33 2 2 4 4 2 3" xfId="40706" xr:uid="{00000000-0005-0000-0000-0000D6960000}"/>
    <cellStyle name="Normal 33 2 2 4 4 2 3 2" xfId="40707" xr:uid="{00000000-0005-0000-0000-0000D7960000}"/>
    <cellStyle name="Normal 33 2 2 4 4 2 4" xfId="40708" xr:uid="{00000000-0005-0000-0000-0000D8960000}"/>
    <cellStyle name="Normal 33 2 2 4 4 3" xfId="40709" xr:uid="{00000000-0005-0000-0000-0000D9960000}"/>
    <cellStyle name="Normal 33 2 2 4 4 3 2" xfId="40710" xr:uid="{00000000-0005-0000-0000-0000DA960000}"/>
    <cellStyle name="Normal 33 2 2 4 4 3 2 2" xfId="40711" xr:uid="{00000000-0005-0000-0000-0000DB960000}"/>
    <cellStyle name="Normal 33 2 2 4 4 3 2 2 2" xfId="40712" xr:uid="{00000000-0005-0000-0000-0000DC960000}"/>
    <cellStyle name="Normal 33 2 2 4 4 3 2 3" xfId="40713" xr:uid="{00000000-0005-0000-0000-0000DD960000}"/>
    <cellStyle name="Normal 33 2 2 4 4 3 3" xfId="40714" xr:uid="{00000000-0005-0000-0000-0000DE960000}"/>
    <cellStyle name="Normal 33 2 2 4 4 3 3 2" xfId="40715" xr:uid="{00000000-0005-0000-0000-0000DF960000}"/>
    <cellStyle name="Normal 33 2 2 4 4 3 4" xfId="40716" xr:uid="{00000000-0005-0000-0000-0000E0960000}"/>
    <cellStyle name="Normal 33 2 2 4 4 4" xfId="40717" xr:uid="{00000000-0005-0000-0000-0000E1960000}"/>
    <cellStyle name="Normal 33 2 2 4 4 4 2" xfId="40718" xr:uid="{00000000-0005-0000-0000-0000E2960000}"/>
    <cellStyle name="Normal 33 2 2 4 4 4 2 2" xfId="40719" xr:uid="{00000000-0005-0000-0000-0000E3960000}"/>
    <cellStyle name="Normal 33 2 2 4 4 4 3" xfId="40720" xr:uid="{00000000-0005-0000-0000-0000E4960000}"/>
    <cellStyle name="Normal 33 2 2 4 4 5" xfId="40721" xr:uid="{00000000-0005-0000-0000-0000E5960000}"/>
    <cellStyle name="Normal 33 2 2 4 4 5 2" xfId="40722" xr:uid="{00000000-0005-0000-0000-0000E6960000}"/>
    <cellStyle name="Normal 33 2 2 4 4 6" xfId="40723" xr:uid="{00000000-0005-0000-0000-0000E7960000}"/>
    <cellStyle name="Normal 33 2 2 4 5" xfId="40724" xr:uid="{00000000-0005-0000-0000-0000E8960000}"/>
    <cellStyle name="Normal 33 2 2 4 5 2" xfId="40725" xr:uid="{00000000-0005-0000-0000-0000E9960000}"/>
    <cellStyle name="Normal 33 2 2 4 5 2 2" xfId="40726" xr:uid="{00000000-0005-0000-0000-0000EA960000}"/>
    <cellStyle name="Normal 33 2 2 4 5 2 2 2" xfId="40727" xr:uid="{00000000-0005-0000-0000-0000EB960000}"/>
    <cellStyle name="Normal 33 2 2 4 5 2 3" xfId="40728" xr:uid="{00000000-0005-0000-0000-0000EC960000}"/>
    <cellStyle name="Normal 33 2 2 4 5 3" xfId="40729" xr:uid="{00000000-0005-0000-0000-0000ED960000}"/>
    <cellStyle name="Normal 33 2 2 4 5 3 2" xfId="40730" xr:uid="{00000000-0005-0000-0000-0000EE960000}"/>
    <cellStyle name="Normal 33 2 2 4 5 4" xfId="40731" xr:uid="{00000000-0005-0000-0000-0000EF960000}"/>
    <cellStyle name="Normal 33 2 2 4 6" xfId="40732" xr:uid="{00000000-0005-0000-0000-0000F0960000}"/>
    <cellStyle name="Normal 33 2 2 4 6 2" xfId="40733" xr:uid="{00000000-0005-0000-0000-0000F1960000}"/>
    <cellStyle name="Normal 33 2 2 4 6 2 2" xfId="40734" xr:uid="{00000000-0005-0000-0000-0000F2960000}"/>
    <cellStyle name="Normal 33 2 2 4 6 2 2 2" xfId="40735" xr:uid="{00000000-0005-0000-0000-0000F3960000}"/>
    <cellStyle name="Normal 33 2 2 4 6 2 3" xfId="40736" xr:uid="{00000000-0005-0000-0000-0000F4960000}"/>
    <cellStyle name="Normal 33 2 2 4 6 3" xfId="40737" xr:uid="{00000000-0005-0000-0000-0000F5960000}"/>
    <cellStyle name="Normal 33 2 2 4 6 3 2" xfId="40738" xr:uid="{00000000-0005-0000-0000-0000F6960000}"/>
    <cellStyle name="Normal 33 2 2 4 6 4" xfId="40739" xr:uid="{00000000-0005-0000-0000-0000F7960000}"/>
    <cellStyle name="Normal 33 2 2 4 7" xfId="40740" xr:uid="{00000000-0005-0000-0000-0000F8960000}"/>
    <cellStyle name="Normal 33 2 2 4 7 2" xfId="40741" xr:uid="{00000000-0005-0000-0000-0000F9960000}"/>
    <cellStyle name="Normal 33 2 2 4 7 2 2" xfId="40742" xr:uid="{00000000-0005-0000-0000-0000FA960000}"/>
    <cellStyle name="Normal 33 2 2 4 7 3" xfId="40743" xr:uid="{00000000-0005-0000-0000-0000FB960000}"/>
    <cellStyle name="Normal 33 2 2 4 8" xfId="40744" xr:uid="{00000000-0005-0000-0000-0000FC960000}"/>
    <cellStyle name="Normal 33 2 2 4 8 2" xfId="40745" xr:uid="{00000000-0005-0000-0000-0000FD960000}"/>
    <cellStyle name="Normal 33 2 2 4 9" xfId="40746" xr:uid="{00000000-0005-0000-0000-0000FE960000}"/>
    <cellStyle name="Normal 33 2 2 4 9 2" xfId="40747" xr:uid="{00000000-0005-0000-0000-0000FF960000}"/>
    <cellStyle name="Normal 33 2 2 5" xfId="40748" xr:uid="{00000000-0005-0000-0000-000000970000}"/>
    <cellStyle name="Normal 33 2 2 5 2" xfId="40749" xr:uid="{00000000-0005-0000-0000-000001970000}"/>
    <cellStyle name="Normal 33 2 2 5 2 2" xfId="40750" xr:uid="{00000000-0005-0000-0000-000002970000}"/>
    <cellStyle name="Normal 33 2 2 5 2 2 2" xfId="40751" xr:uid="{00000000-0005-0000-0000-000003970000}"/>
    <cellStyle name="Normal 33 2 2 5 2 2 2 2" xfId="40752" xr:uid="{00000000-0005-0000-0000-000004970000}"/>
    <cellStyle name="Normal 33 2 2 5 2 2 2 2 2" xfId="40753" xr:uid="{00000000-0005-0000-0000-000005970000}"/>
    <cellStyle name="Normal 33 2 2 5 2 2 2 2 2 2" xfId="40754" xr:uid="{00000000-0005-0000-0000-000006970000}"/>
    <cellStyle name="Normal 33 2 2 5 2 2 2 2 3" xfId="40755" xr:uid="{00000000-0005-0000-0000-000007970000}"/>
    <cellStyle name="Normal 33 2 2 5 2 2 2 3" xfId="40756" xr:uid="{00000000-0005-0000-0000-000008970000}"/>
    <cellStyle name="Normal 33 2 2 5 2 2 2 3 2" xfId="40757" xr:uid="{00000000-0005-0000-0000-000009970000}"/>
    <cellStyle name="Normal 33 2 2 5 2 2 2 4" xfId="40758" xr:uid="{00000000-0005-0000-0000-00000A970000}"/>
    <cellStyle name="Normal 33 2 2 5 2 2 3" xfId="40759" xr:uid="{00000000-0005-0000-0000-00000B970000}"/>
    <cellStyle name="Normal 33 2 2 5 2 2 3 2" xfId="40760" xr:uid="{00000000-0005-0000-0000-00000C970000}"/>
    <cellStyle name="Normal 33 2 2 5 2 2 3 2 2" xfId="40761" xr:uid="{00000000-0005-0000-0000-00000D970000}"/>
    <cellStyle name="Normal 33 2 2 5 2 2 3 2 2 2" xfId="40762" xr:uid="{00000000-0005-0000-0000-00000E970000}"/>
    <cellStyle name="Normal 33 2 2 5 2 2 3 2 3" xfId="40763" xr:uid="{00000000-0005-0000-0000-00000F970000}"/>
    <cellStyle name="Normal 33 2 2 5 2 2 3 3" xfId="40764" xr:uid="{00000000-0005-0000-0000-000010970000}"/>
    <cellStyle name="Normal 33 2 2 5 2 2 3 3 2" xfId="40765" xr:uid="{00000000-0005-0000-0000-000011970000}"/>
    <cellStyle name="Normal 33 2 2 5 2 2 3 4" xfId="40766" xr:uid="{00000000-0005-0000-0000-000012970000}"/>
    <cellStyle name="Normal 33 2 2 5 2 2 4" xfId="40767" xr:uid="{00000000-0005-0000-0000-000013970000}"/>
    <cellStyle name="Normal 33 2 2 5 2 2 4 2" xfId="40768" xr:uid="{00000000-0005-0000-0000-000014970000}"/>
    <cellStyle name="Normal 33 2 2 5 2 2 4 2 2" xfId="40769" xr:uid="{00000000-0005-0000-0000-000015970000}"/>
    <cellStyle name="Normal 33 2 2 5 2 2 4 3" xfId="40770" xr:uid="{00000000-0005-0000-0000-000016970000}"/>
    <cellStyle name="Normal 33 2 2 5 2 2 5" xfId="40771" xr:uid="{00000000-0005-0000-0000-000017970000}"/>
    <cellStyle name="Normal 33 2 2 5 2 2 5 2" xfId="40772" xr:uid="{00000000-0005-0000-0000-000018970000}"/>
    <cellStyle name="Normal 33 2 2 5 2 2 6" xfId="40773" xr:uid="{00000000-0005-0000-0000-000019970000}"/>
    <cellStyle name="Normal 33 2 2 5 2 3" xfId="40774" xr:uid="{00000000-0005-0000-0000-00001A970000}"/>
    <cellStyle name="Normal 33 2 2 5 2 3 2" xfId="40775" xr:uid="{00000000-0005-0000-0000-00001B970000}"/>
    <cellStyle name="Normal 33 2 2 5 2 3 2 2" xfId="40776" xr:uid="{00000000-0005-0000-0000-00001C970000}"/>
    <cellStyle name="Normal 33 2 2 5 2 3 2 2 2" xfId="40777" xr:uid="{00000000-0005-0000-0000-00001D970000}"/>
    <cellStyle name="Normal 33 2 2 5 2 3 2 3" xfId="40778" xr:uid="{00000000-0005-0000-0000-00001E970000}"/>
    <cellStyle name="Normal 33 2 2 5 2 3 3" xfId="40779" xr:uid="{00000000-0005-0000-0000-00001F970000}"/>
    <cellStyle name="Normal 33 2 2 5 2 3 3 2" xfId="40780" xr:uid="{00000000-0005-0000-0000-000020970000}"/>
    <cellStyle name="Normal 33 2 2 5 2 3 4" xfId="40781" xr:uid="{00000000-0005-0000-0000-000021970000}"/>
    <cellStyle name="Normal 33 2 2 5 2 4" xfId="40782" xr:uid="{00000000-0005-0000-0000-000022970000}"/>
    <cellStyle name="Normal 33 2 2 5 2 4 2" xfId="40783" xr:uid="{00000000-0005-0000-0000-000023970000}"/>
    <cellStyle name="Normal 33 2 2 5 2 4 2 2" xfId="40784" xr:uid="{00000000-0005-0000-0000-000024970000}"/>
    <cellStyle name="Normal 33 2 2 5 2 4 2 2 2" xfId="40785" xr:uid="{00000000-0005-0000-0000-000025970000}"/>
    <cellStyle name="Normal 33 2 2 5 2 4 2 3" xfId="40786" xr:uid="{00000000-0005-0000-0000-000026970000}"/>
    <cellStyle name="Normal 33 2 2 5 2 4 3" xfId="40787" xr:uid="{00000000-0005-0000-0000-000027970000}"/>
    <cellStyle name="Normal 33 2 2 5 2 4 3 2" xfId="40788" xr:uid="{00000000-0005-0000-0000-000028970000}"/>
    <cellStyle name="Normal 33 2 2 5 2 4 4" xfId="40789" xr:uid="{00000000-0005-0000-0000-000029970000}"/>
    <cellStyle name="Normal 33 2 2 5 2 5" xfId="40790" xr:uid="{00000000-0005-0000-0000-00002A970000}"/>
    <cellStyle name="Normal 33 2 2 5 2 5 2" xfId="40791" xr:uid="{00000000-0005-0000-0000-00002B970000}"/>
    <cellStyle name="Normal 33 2 2 5 2 5 2 2" xfId="40792" xr:uid="{00000000-0005-0000-0000-00002C970000}"/>
    <cellStyle name="Normal 33 2 2 5 2 5 3" xfId="40793" xr:uid="{00000000-0005-0000-0000-00002D970000}"/>
    <cellStyle name="Normal 33 2 2 5 2 6" xfId="40794" xr:uid="{00000000-0005-0000-0000-00002E970000}"/>
    <cellStyle name="Normal 33 2 2 5 2 6 2" xfId="40795" xr:uid="{00000000-0005-0000-0000-00002F970000}"/>
    <cellStyle name="Normal 33 2 2 5 2 7" xfId="40796" xr:uid="{00000000-0005-0000-0000-000030970000}"/>
    <cellStyle name="Normal 33 2 2 5 3" xfId="40797" xr:uid="{00000000-0005-0000-0000-000031970000}"/>
    <cellStyle name="Normal 33 2 2 5 3 2" xfId="40798" xr:uid="{00000000-0005-0000-0000-000032970000}"/>
    <cellStyle name="Normal 33 2 2 5 3 2 2" xfId="40799" xr:uid="{00000000-0005-0000-0000-000033970000}"/>
    <cellStyle name="Normal 33 2 2 5 3 2 2 2" xfId="40800" xr:uid="{00000000-0005-0000-0000-000034970000}"/>
    <cellStyle name="Normal 33 2 2 5 3 2 2 2 2" xfId="40801" xr:uid="{00000000-0005-0000-0000-000035970000}"/>
    <cellStyle name="Normal 33 2 2 5 3 2 2 3" xfId="40802" xr:uid="{00000000-0005-0000-0000-000036970000}"/>
    <cellStyle name="Normal 33 2 2 5 3 2 3" xfId="40803" xr:uid="{00000000-0005-0000-0000-000037970000}"/>
    <cellStyle name="Normal 33 2 2 5 3 2 3 2" xfId="40804" xr:uid="{00000000-0005-0000-0000-000038970000}"/>
    <cellStyle name="Normal 33 2 2 5 3 2 4" xfId="40805" xr:uid="{00000000-0005-0000-0000-000039970000}"/>
    <cellStyle name="Normal 33 2 2 5 3 3" xfId="40806" xr:uid="{00000000-0005-0000-0000-00003A970000}"/>
    <cellStyle name="Normal 33 2 2 5 3 3 2" xfId="40807" xr:uid="{00000000-0005-0000-0000-00003B970000}"/>
    <cellStyle name="Normal 33 2 2 5 3 3 2 2" xfId="40808" xr:uid="{00000000-0005-0000-0000-00003C970000}"/>
    <cellStyle name="Normal 33 2 2 5 3 3 2 2 2" xfId="40809" xr:uid="{00000000-0005-0000-0000-00003D970000}"/>
    <cellStyle name="Normal 33 2 2 5 3 3 2 3" xfId="40810" xr:uid="{00000000-0005-0000-0000-00003E970000}"/>
    <cellStyle name="Normal 33 2 2 5 3 3 3" xfId="40811" xr:uid="{00000000-0005-0000-0000-00003F970000}"/>
    <cellStyle name="Normal 33 2 2 5 3 3 3 2" xfId="40812" xr:uid="{00000000-0005-0000-0000-000040970000}"/>
    <cellStyle name="Normal 33 2 2 5 3 3 4" xfId="40813" xr:uid="{00000000-0005-0000-0000-000041970000}"/>
    <cellStyle name="Normal 33 2 2 5 3 4" xfId="40814" xr:uid="{00000000-0005-0000-0000-000042970000}"/>
    <cellStyle name="Normal 33 2 2 5 3 4 2" xfId="40815" xr:uid="{00000000-0005-0000-0000-000043970000}"/>
    <cellStyle name="Normal 33 2 2 5 3 4 2 2" xfId="40816" xr:uid="{00000000-0005-0000-0000-000044970000}"/>
    <cellStyle name="Normal 33 2 2 5 3 4 3" xfId="40817" xr:uid="{00000000-0005-0000-0000-000045970000}"/>
    <cellStyle name="Normal 33 2 2 5 3 5" xfId="40818" xr:uid="{00000000-0005-0000-0000-000046970000}"/>
    <cellStyle name="Normal 33 2 2 5 3 5 2" xfId="40819" xr:uid="{00000000-0005-0000-0000-000047970000}"/>
    <cellStyle name="Normal 33 2 2 5 3 6" xfId="40820" xr:uid="{00000000-0005-0000-0000-000048970000}"/>
    <cellStyle name="Normal 33 2 2 5 4" xfId="40821" xr:uid="{00000000-0005-0000-0000-000049970000}"/>
    <cellStyle name="Normal 33 2 2 5 4 2" xfId="40822" xr:uid="{00000000-0005-0000-0000-00004A970000}"/>
    <cellStyle name="Normal 33 2 2 5 4 2 2" xfId="40823" xr:uid="{00000000-0005-0000-0000-00004B970000}"/>
    <cellStyle name="Normal 33 2 2 5 4 2 2 2" xfId="40824" xr:uid="{00000000-0005-0000-0000-00004C970000}"/>
    <cellStyle name="Normal 33 2 2 5 4 2 3" xfId="40825" xr:uid="{00000000-0005-0000-0000-00004D970000}"/>
    <cellStyle name="Normal 33 2 2 5 4 3" xfId="40826" xr:uid="{00000000-0005-0000-0000-00004E970000}"/>
    <cellStyle name="Normal 33 2 2 5 4 3 2" xfId="40827" xr:uid="{00000000-0005-0000-0000-00004F970000}"/>
    <cellStyle name="Normal 33 2 2 5 4 4" xfId="40828" xr:uid="{00000000-0005-0000-0000-000050970000}"/>
    <cellStyle name="Normal 33 2 2 5 5" xfId="40829" xr:uid="{00000000-0005-0000-0000-000051970000}"/>
    <cellStyle name="Normal 33 2 2 5 5 2" xfId="40830" xr:uid="{00000000-0005-0000-0000-000052970000}"/>
    <cellStyle name="Normal 33 2 2 5 5 2 2" xfId="40831" xr:uid="{00000000-0005-0000-0000-000053970000}"/>
    <cellStyle name="Normal 33 2 2 5 5 2 2 2" xfId="40832" xr:uid="{00000000-0005-0000-0000-000054970000}"/>
    <cellStyle name="Normal 33 2 2 5 5 2 3" xfId="40833" xr:uid="{00000000-0005-0000-0000-000055970000}"/>
    <cellStyle name="Normal 33 2 2 5 5 3" xfId="40834" xr:uid="{00000000-0005-0000-0000-000056970000}"/>
    <cellStyle name="Normal 33 2 2 5 5 3 2" xfId="40835" xr:uid="{00000000-0005-0000-0000-000057970000}"/>
    <cellStyle name="Normal 33 2 2 5 5 4" xfId="40836" xr:uid="{00000000-0005-0000-0000-000058970000}"/>
    <cellStyle name="Normal 33 2 2 5 6" xfId="40837" xr:uid="{00000000-0005-0000-0000-000059970000}"/>
    <cellStyle name="Normal 33 2 2 5 6 2" xfId="40838" xr:uid="{00000000-0005-0000-0000-00005A970000}"/>
    <cellStyle name="Normal 33 2 2 5 6 2 2" xfId="40839" xr:uid="{00000000-0005-0000-0000-00005B970000}"/>
    <cellStyle name="Normal 33 2 2 5 6 3" xfId="40840" xr:uid="{00000000-0005-0000-0000-00005C970000}"/>
    <cellStyle name="Normal 33 2 2 5 7" xfId="40841" xr:uid="{00000000-0005-0000-0000-00005D970000}"/>
    <cellStyle name="Normal 33 2 2 5 7 2" xfId="40842" xr:uid="{00000000-0005-0000-0000-00005E970000}"/>
    <cellStyle name="Normal 33 2 2 5 8" xfId="40843" xr:uid="{00000000-0005-0000-0000-00005F970000}"/>
    <cellStyle name="Normal 33 2 2 6" xfId="40844" xr:uid="{00000000-0005-0000-0000-000060970000}"/>
    <cellStyle name="Normal 33 2 2 6 2" xfId="40845" xr:uid="{00000000-0005-0000-0000-000061970000}"/>
    <cellStyle name="Normal 33 2 2 6 2 2" xfId="40846" xr:uid="{00000000-0005-0000-0000-000062970000}"/>
    <cellStyle name="Normal 33 2 2 6 2 2 2" xfId="40847" xr:uid="{00000000-0005-0000-0000-000063970000}"/>
    <cellStyle name="Normal 33 2 2 6 2 2 2 2" xfId="40848" xr:uid="{00000000-0005-0000-0000-000064970000}"/>
    <cellStyle name="Normal 33 2 2 6 2 2 2 2 2" xfId="40849" xr:uid="{00000000-0005-0000-0000-000065970000}"/>
    <cellStyle name="Normal 33 2 2 6 2 2 2 3" xfId="40850" xr:uid="{00000000-0005-0000-0000-000066970000}"/>
    <cellStyle name="Normal 33 2 2 6 2 2 3" xfId="40851" xr:uid="{00000000-0005-0000-0000-000067970000}"/>
    <cellStyle name="Normal 33 2 2 6 2 2 3 2" xfId="40852" xr:uid="{00000000-0005-0000-0000-000068970000}"/>
    <cellStyle name="Normal 33 2 2 6 2 2 4" xfId="40853" xr:uid="{00000000-0005-0000-0000-000069970000}"/>
    <cellStyle name="Normal 33 2 2 6 2 3" xfId="40854" xr:uid="{00000000-0005-0000-0000-00006A970000}"/>
    <cellStyle name="Normal 33 2 2 6 2 3 2" xfId="40855" xr:uid="{00000000-0005-0000-0000-00006B970000}"/>
    <cellStyle name="Normal 33 2 2 6 2 3 2 2" xfId="40856" xr:uid="{00000000-0005-0000-0000-00006C970000}"/>
    <cellStyle name="Normal 33 2 2 6 2 3 2 2 2" xfId="40857" xr:uid="{00000000-0005-0000-0000-00006D970000}"/>
    <cellStyle name="Normal 33 2 2 6 2 3 2 3" xfId="40858" xr:uid="{00000000-0005-0000-0000-00006E970000}"/>
    <cellStyle name="Normal 33 2 2 6 2 3 3" xfId="40859" xr:uid="{00000000-0005-0000-0000-00006F970000}"/>
    <cellStyle name="Normal 33 2 2 6 2 3 3 2" xfId="40860" xr:uid="{00000000-0005-0000-0000-000070970000}"/>
    <cellStyle name="Normal 33 2 2 6 2 3 4" xfId="40861" xr:uid="{00000000-0005-0000-0000-000071970000}"/>
    <cellStyle name="Normal 33 2 2 6 2 4" xfId="40862" xr:uid="{00000000-0005-0000-0000-000072970000}"/>
    <cellStyle name="Normal 33 2 2 6 2 4 2" xfId="40863" xr:uid="{00000000-0005-0000-0000-000073970000}"/>
    <cellStyle name="Normal 33 2 2 6 2 4 2 2" xfId="40864" xr:uid="{00000000-0005-0000-0000-000074970000}"/>
    <cellStyle name="Normal 33 2 2 6 2 4 3" xfId="40865" xr:uid="{00000000-0005-0000-0000-000075970000}"/>
    <cellStyle name="Normal 33 2 2 6 2 5" xfId="40866" xr:uid="{00000000-0005-0000-0000-000076970000}"/>
    <cellStyle name="Normal 33 2 2 6 2 5 2" xfId="40867" xr:uid="{00000000-0005-0000-0000-000077970000}"/>
    <cellStyle name="Normal 33 2 2 6 2 6" xfId="40868" xr:uid="{00000000-0005-0000-0000-000078970000}"/>
    <cellStyle name="Normal 33 2 2 6 3" xfId="40869" xr:uid="{00000000-0005-0000-0000-000079970000}"/>
    <cellStyle name="Normal 33 2 2 6 3 2" xfId="40870" xr:uid="{00000000-0005-0000-0000-00007A970000}"/>
    <cellStyle name="Normal 33 2 2 6 3 2 2" xfId="40871" xr:uid="{00000000-0005-0000-0000-00007B970000}"/>
    <cellStyle name="Normal 33 2 2 6 3 2 2 2" xfId="40872" xr:uid="{00000000-0005-0000-0000-00007C970000}"/>
    <cellStyle name="Normal 33 2 2 6 3 2 3" xfId="40873" xr:uid="{00000000-0005-0000-0000-00007D970000}"/>
    <cellStyle name="Normal 33 2 2 6 3 3" xfId="40874" xr:uid="{00000000-0005-0000-0000-00007E970000}"/>
    <cellStyle name="Normal 33 2 2 6 3 3 2" xfId="40875" xr:uid="{00000000-0005-0000-0000-00007F970000}"/>
    <cellStyle name="Normal 33 2 2 6 3 4" xfId="40876" xr:uid="{00000000-0005-0000-0000-000080970000}"/>
    <cellStyle name="Normal 33 2 2 6 4" xfId="40877" xr:uid="{00000000-0005-0000-0000-000081970000}"/>
    <cellStyle name="Normal 33 2 2 6 4 2" xfId="40878" xr:uid="{00000000-0005-0000-0000-000082970000}"/>
    <cellStyle name="Normal 33 2 2 6 4 2 2" xfId="40879" xr:uid="{00000000-0005-0000-0000-000083970000}"/>
    <cellStyle name="Normal 33 2 2 6 4 2 2 2" xfId="40880" xr:uid="{00000000-0005-0000-0000-000084970000}"/>
    <cellStyle name="Normal 33 2 2 6 4 2 3" xfId="40881" xr:uid="{00000000-0005-0000-0000-000085970000}"/>
    <cellStyle name="Normal 33 2 2 6 4 3" xfId="40882" xr:uid="{00000000-0005-0000-0000-000086970000}"/>
    <cellStyle name="Normal 33 2 2 6 4 3 2" xfId="40883" xr:uid="{00000000-0005-0000-0000-000087970000}"/>
    <cellStyle name="Normal 33 2 2 6 4 4" xfId="40884" xr:uid="{00000000-0005-0000-0000-000088970000}"/>
    <cellStyle name="Normal 33 2 2 6 5" xfId="40885" xr:uid="{00000000-0005-0000-0000-000089970000}"/>
    <cellStyle name="Normal 33 2 2 6 5 2" xfId="40886" xr:uid="{00000000-0005-0000-0000-00008A970000}"/>
    <cellStyle name="Normal 33 2 2 6 5 2 2" xfId="40887" xr:uid="{00000000-0005-0000-0000-00008B970000}"/>
    <cellStyle name="Normal 33 2 2 6 5 3" xfId="40888" xr:uid="{00000000-0005-0000-0000-00008C970000}"/>
    <cellStyle name="Normal 33 2 2 6 6" xfId="40889" xr:uid="{00000000-0005-0000-0000-00008D970000}"/>
    <cellStyle name="Normal 33 2 2 6 6 2" xfId="40890" xr:uid="{00000000-0005-0000-0000-00008E970000}"/>
    <cellStyle name="Normal 33 2 2 6 7" xfId="40891" xr:uid="{00000000-0005-0000-0000-00008F970000}"/>
    <cellStyle name="Normal 33 2 2 7" xfId="40892" xr:uid="{00000000-0005-0000-0000-000090970000}"/>
    <cellStyle name="Normal 33 2 2 7 2" xfId="40893" xr:uid="{00000000-0005-0000-0000-000091970000}"/>
    <cellStyle name="Normal 33 2 2 7 2 2" xfId="40894" xr:uid="{00000000-0005-0000-0000-000092970000}"/>
    <cellStyle name="Normal 33 2 2 7 2 2 2" xfId="40895" xr:uid="{00000000-0005-0000-0000-000093970000}"/>
    <cellStyle name="Normal 33 2 2 7 2 2 2 2" xfId="40896" xr:uid="{00000000-0005-0000-0000-000094970000}"/>
    <cellStyle name="Normal 33 2 2 7 2 2 3" xfId="40897" xr:uid="{00000000-0005-0000-0000-000095970000}"/>
    <cellStyle name="Normal 33 2 2 7 2 3" xfId="40898" xr:uid="{00000000-0005-0000-0000-000096970000}"/>
    <cellStyle name="Normal 33 2 2 7 2 3 2" xfId="40899" xr:uid="{00000000-0005-0000-0000-000097970000}"/>
    <cellStyle name="Normal 33 2 2 7 2 4" xfId="40900" xr:uid="{00000000-0005-0000-0000-000098970000}"/>
    <cellStyle name="Normal 33 2 2 7 3" xfId="40901" xr:uid="{00000000-0005-0000-0000-000099970000}"/>
    <cellStyle name="Normal 33 2 2 7 3 2" xfId="40902" xr:uid="{00000000-0005-0000-0000-00009A970000}"/>
    <cellStyle name="Normal 33 2 2 7 3 2 2" xfId="40903" xr:uid="{00000000-0005-0000-0000-00009B970000}"/>
    <cellStyle name="Normal 33 2 2 7 3 2 2 2" xfId="40904" xr:uid="{00000000-0005-0000-0000-00009C970000}"/>
    <cellStyle name="Normal 33 2 2 7 3 2 3" xfId="40905" xr:uid="{00000000-0005-0000-0000-00009D970000}"/>
    <cellStyle name="Normal 33 2 2 7 3 3" xfId="40906" xr:uid="{00000000-0005-0000-0000-00009E970000}"/>
    <cellStyle name="Normal 33 2 2 7 3 3 2" xfId="40907" xr:uid="{00000000-0005-0000-0000-00009F970000}"/>
    <cellStyle name="Normal 33 2 2 7 3 4" xfId="40908" xr:uid="{00000000-0005-0000-0000-0000A0970000}"/>
    <cellStyle name="Normal 33 2 2 7 4" xfId="40909" xr:uid="{00000000-0005-0000-0000-0000A1970000}"/>
    <cellStyle name="Normal 33 2 2 7 4 2" xfId="40910" xr:uid="{00000000-0005-0000-0000-0000A2970000}"/>
    <cellStyle name="Normal 33 2 2 7 4 2 2" xfId="40911" xr:uid="{00000000-0005-0000-0000-0000A3970000}"/>
    <cellStyle name="Normal 33 2 2 7 4 3" xfId="40912" xr:uid="{00000000-0005-0000-0000-0000A4970000}"/>
    <cellStyle name="Normal 33 2 2 7 5" xfId="40913" xr:uid="{00000000-0005-0000-0000-0000A5970000}"/>
    <cellStyle name="Normal 33 2 2 7 5 2" xfId="40914" xr:uid="{00000000-0005-0000-0000-0000A6970000}"/>
    <cellStyle name="Normal 33 2 2 7 6" xfId="40915" xr:uid="{00000000-0005-0000-0000-0000A7970000}"/>
    <cellStyle name="Normal 33 2 2 8" xfId="40916" xr:uid="{00000000-0005-0000-0000-0000A8970000}"/>
    <cellStyle name="Normal 33 2 2 8 2" xfId="40917" xr:uid="{00000000-0005-0000-0000-0000A9970000}"/>
    <cellStyle name="Normal 33 2 2 8 2 2" xfId="40918" xr:uid="{00000000-0005-0000-0000-0000AA970000}"/>
    <cellStyle name="Normal 33 2 2 8 2 2 2" xfId="40919" xr:uid="{00000000-0005-0000-0000-0000AB970000}"/>
    <cellStyle name="Normal 33 2 2 8 2 3" xfId="40920" xr:uid="{00000000-0005-0000-0000-0000AC970000}"/>
    <cellStyle name="Normal 33 2 2 8 3" xfId="40921" xr:uid="{00000000-0005-0000-0000-0000AD970000}"/>
    <cellStyle name="Normal 33 2 2 8 3 2" xfId="40922" xr:uid="{00000000-0005-0000-0000-0000AE970000}"/>
    <cellStyle name="Normal 33 2 2 8 4" xfId="40923" xr:uid="{00000000-0005-0000-0000-0000AF970000}"/>
    <cellStyle name="Normal 33 2 2 9" xfId="40924" xr:uid="{00000000-0005-0000-0000-0000B0970000}"/>
    <cellStyle name="Normal 33 2 2 9 2" xfId="40925" xr:uid="{00000000-0005-0000-0000-0000B1970000}"/>
    <cellStyle name="Normal 33 2 2 9 2 2" xfId="40926" xr:uid="{00000000-0005-0000-0000-0000B2970000}"/>
    <cellStyle name="Normal 33 2 2 9 2 2 2" xfId="40927" xr:uid="{00000000-0005-0000-0000-0000B3970000}"/>
    <cellStyle name="Normal 33 2 2 9 2 3" xfId="40928" xr:uid="{00000000-0005-0000-0000-0000B4970000}"/>
    <cellStyle name="Normal 33 2 2 9 3" xfId="40929" xr:uid="{00000000-0005-0000-0000-0000B5970000}"/>
    <cellStyle name="Normal 33 2 2 9 3 2" xfId="40930" xr:uid="{00000000-0005-0000-0000-0000B6970000}"/>
    <cellStyle name="Normal 33 2 2 9 4" xfId="40931" xr:uid="{00000000-0005-0000-0000-0000B7970000}"/>
    <cellStyle name="Normal 33 2 3" xfId="40932" xr:uid="{00000000-0005-0000-0000-0000B8970000}"/>
    <cellStyle name="Normal 33 2 3 10" xfId="40933" xr:uid="{00000000-0005-0000-0000-0000B9970000}"/>
    <cellStyle name="Normal 33 2 3 10 2" xfId="40934" xr:uid="{00000000-0005-0000-0000-0000BA970000}"/>
    <cellStyle name="Normal 33 2 3 11" xfId="40935" xr:uid="{00000000-0005-0000-0000-0000BB970000}"/>
    <cellStyle name="Normal 33 2 3 11 2" xfId="40936" xr:uid="{00000000-0005-0000-0000-0000BC970000}"/>
    <cellStyle name="Normal 33 2 3 12" xfId="40937" xr:uid="{00000000-0005-0000-0000-0000BD970000}"/>
    <cellStyle name="Normal 33 2 3 2" xfId="40938" xr:uid="{00000000-0005-0000-0000-0000BE970000}"/>
    <cellStyle name="Normal 33 2 3 2 10" xfId="40939" xr:uid="{00000000-0005-0000-0000-0000BF970000}"/>
    <cellStyle name="Normal 33 2 3 2 10 2" xfId="40940" xr:uid="{00000000-0005-0000-0000-0000C0970000}"/>
    <cellStyle name="Normal 33 2 3 2 11" xfId="40941" xr:uid="{00000000-0005-0000-0000-0000C1970000}"/>
    <cellStyle name="Normal 33 2 3 2 2" xfId="40942" xr:uid="{00000000-0005-0000-0000-0000C2970000}"/>
    <cellStyle name="Normal 33 2 3 2 2 10" xfId="40943" xr:uid="{00000000-0005-0000-0000-0000C3970000}"/>
    <cellStyle name="Normal 33 2 3 2 2 2" xfId="40944" xr:uid="{00000000-0005-0000-0000-0000C4970000}"/>
    <cellStyle name="Normal 33 2 3 2 2 2 2" xfId="40945" xr:uid="{00000000-0005-0000-0000-0000C5970000}"/>
    <cellStyle name="Normal 33 2 3 2 2 2 2 2" xfId="40946" xr:uid="{00000000-0005-0000-0000-0000C6970000}"/>
    <cellStyle name="Normal 33 2 3 2 2 2 2 2 2" xfId="40947" xr:uid="{00000000-0005-0000-0000-0000C7970000}"/>
    <cellStyle name="Normal 33 2 3 2 2 2 2 2 2 2" xfId="40948" xr:uid="{00000000-0005-0000-0000-0000C8970000}"/>
    <cellStyle name="Normal 33 2 3 2 2 2 2 2 2 2 2" xfId="40949" xr:uid="{00000000-0005-0000-0000-0000C9970000}"/>
    <cellStyle name="Normal 33 2 3 2 2 2 2 2 2 2 2 2" xfId="40950" xr:uid="{00000000-0005-0000-0000-0000CA970000}"/>
    <cellStyle name="Normal 33 2 3 2 2 2 2 2 2 2 3" xfId="40951" xr:uid="{00000000-0005-0000-0000-0000CB970000}"/>
    <cellStyle name="Normal 33 2 3 2 2 2 2 2 2 3" xfId="40952" xr:uid="{00000000-0005-0000-0000-0000CC970000}"/>
    <cellStyle name="Normal 33 2 3 2 2 2 2 2 2 3 2" xfId="40953" xr:uid="{00000000-0005-0000-0000-0000CD970000}"/>
    <cellStyle name="Normal 33 2 3 2 2 2 2 2 2 4" xfId="40954" xr:uid="{00000000-0005-0000-0000-0000CE970000}"/>
    <cellStyle name="Normal 33 2 3 2 2 2 2 2 3" xfId="40955" xr:uid="{00000000-0005-0000-0000-0000CF970000}"/>
    <cellStyle name="Normal 33 2 3 2 2 2 2 2 3 2" xfId="40956" xr:uid="{00000000-0005-0000-0000-0000D0970000}"/>
    <cellStyle name="Normal 33 2 3 2 2 2 2 2 3 2 2" xfId="40957" xr:uid="{00000000-0005-0000-0000-0000D1970000}"/>
    <cellStyle name="Normal 33 2 3 2 2 2 2 2 3 2 2 2" xfId="40958" xr:uid="{00000000-0005-0000-0000-0000D2970000}"/>
    <cellStyle name="Normal 33 2 3 2 2 2 2 2 3 2 3" xfId="40959" xr:uid="{00000000-0005-0000-0000-0000D3970000}"/>
    <cellStyle name="Normal 33 2 3 2 2 2 2 2 3 3" xfId="40960" xr:uid="{00000000-0005-0000-0000-0000D4970000}"/>
    <cellStyle name="Normal 33 2 3 2 2 2 2 2 3 3 2" xfId="40961" xr:uid="{00000000-0005-0000-0000-0000D5970000}"/>
    <cellStyle name="Normal 33 2 3 2 2 2 2 2 3 4" xfId="40962" xr:uid="{00000000-0005-0000-0000-0000D6970000}"/>
    <cellStyle name="Normal 33 2 3 2 2 2 2 2 4" xfId="40963" xr:uid="{00000000-0005-0000-0000-0000D7970000}"/>
    <cellStyle name="Normal 33 2 3 2 2 2 2 2 4 2" xfId="40964" xr:uid="{00000000-0005-0000-0000-0000D8970000}"/>
    <cellStyle name="Normal 33 2 3 2 2 2 2 2 4 2 2" xfId="40965" xr:uid="{00000000-0005-0000-0000-0000D9970000}"/>
    <cellStyle name="Normal 33 2 3 2 2 2 2 2 4 3" xfId="40966" xr:uid="{00000000-0005-0000-0000-0000DA970000}"/>
    <cellStyle name="Normal 33 2 3 2 2 2 2 2 5" xfId="40967" xr:uid="{00000000-0005-0000-0000-0000DB970000}"/>
    <cellStyle name="Normal 33 2 3 2 2 2 2 2 5 2" xfId="40968" xr:uid="{00000000-0005-0000-0000-0000DC970000}"/>
    <cellStyle name="Normal 33 2 3 2 2 2 2 2 6" xfId="40969" xr:uid="{00000000-0005-0000-0000-0000DD970000}"/>
    <cellStyle name="Normal 33 2 3 2 2 2 2 3" xfId="40970" xr:uid="{00000000-0005-0000-0000-0000DE970000}"/>
    <cellStyle name="Normal 33 2 3 2 2 2 2 3 2" xfId="40971" xr:uid="{00000000-0005-0000-0000-0000DF970000}"/>
    <cellStyle name="Normal 33 2 3 2 2 2 2 3 2 2" xfId="40972" xr:uid="{00000000-0005-0000-0000-0000E0970000}"/>
    <cellStyle name="Normal 33 2 3 2 2 2 2 3 2 2 2" xfId="40973" xr:uid="{00000000-0005-0000-0000-0000E1970000}"/>
    <cellStyle name="Normal 33 2 3 2 2 2 2 3 2 3" xfId="40974" xr:uid="{00000000-0005-0000-0000-0000E2970000}"/>
    <cellStyle name="Normal 33 2 3 2 2 2 2 3 3" xfId="40975" xr:uid="{00000000-0005-0000-0000-0000E3970000}"/>
    <cellStyle name="Normal 33 2 3 2 2 2 2 3 3 2" xfId="40976" xr:uid="{00000000-0005-0000-0000-0000E4970000}"/>
    <cellStyle name="Normal 33 2 3 2 2 2 2 3 4" xfId="40977" xr:uid="{00000000-0005-0000-0000-0000E5970000}"/>
    <cellStyle name="Normal 33 2 3 2 2 2 2 4" xfId="40978" xr:uid="{00000000-0005-0000-0000-0000E6970000}"/>
    <cellStyle name="Normal 33 2 3 2 2 2 2 4 2" xfId="40979" xr:uid="{00000000-0005-0000-0000-0000E7970000}"/>
    <cellStyle name="Normal 33 2 3 2 2 2 2 4 2 2" xfId="40980" xr:uid="{00000000-0005-0000-0000-0000E8970000}"/>
    <cellStyle name="Normal 33 2 3 2 2 2 2 4 2 2 2" xfId="40981" xr:uid="{00000000-0005-0000-0000-0000E9970000}"/>
    <cellStyle name="Normal 33 2 3 2 2 2 2 4 2 3" xfId="40982" xr:uid="{00000000-0005-0000-0000-0000EA970000}"/>
    <cellStyle name="Normal 33 2 3 2 2 2 2 4 3" xfId="40983" xr:uid="{00000000-0005-0000-0000-0000EB970000}"/>
    <cellStyle name="Normal 33 2 3 2 2 2 2 4 3 2" xfId="40984" xr:uid="{00000000-0005-0000-0000-0000EC970000}"/>
    <cellStyle name="Normal 33 2 3 2 2 2 2 4 4" xfId="40985" xr:uid="{00000000-0005-0000-0000-0000ED970000}"/>
    <cellStyle name="Normal 33 2 3 2 2 2 2 5" xfId="40986" xr:uid="{00000000-0005-0000-0000-0000EE970000}"/>
    <cellStyle name="Normal 33 2 3 2 2 2 2 5 2" xfId="40987" xr:uid="{00000000-0005-0000-0000-0000EF970000}"/>
    <cellStyle name="Normal 33 2 3 2 2 2 2 5 2 2" xfId="40988" xr:uid="{00000000-0005-0000-0000-0000F0970000}"/>
    <cellStyle name="Normal 33 2 3 2 2 2 2 5 3" xfId="40989" xr:uid="{00000000-0005-0000-0000-0000F1970000}"/>
    <cellStyle name="Normal 33 2 3 2 2 2 2 6" xfId="40990" xr:uid="{00000000-0005-0000-0000-0000F2970000}"/>
    <cellStyle name="Normal 33 2 3 2 2 2 2 6 2" xfId="40991" xr:uid="{00000000-0005-0000-0000-0000F3970000}"/>
    <cellStyle name="Normal 33 2 3 2 2 2 2 7" xfId="40992" xr:uid="{00000000-0005-0000-0000-0000F4970000}"/>
    <cellStyle name="Normal 33 2 3 2 2 2 3" xfId="40993" xr:uid="{00000000-0005-0000-0000-0000F5970000}"/>
    <cellStyle name="Normal 33 2 3 2 2 2 3 2" xfId="40994" xr:uid="{00000000-0005-0000-0000-0000F6970000}"/>
    <cellStyle name="Normal 33 2 3 2 2 2 3 2 2" xfId="40995" xr:uid="{00000000-0005-0000-0000-0000F7970000}"/>
    <cellStyle name="Normal 33 2 3 2 2 2 3 2 2 2" xfId="40996" xr:uid="{00000000-0005-0000-0000-0000F8970000}"/>
    <cellStyle name="Normal 33 2 3 2 2 2 3 2 2 2 2" xfId="40997" xr:uid="{00000000-0005-0000-0000-0000F9970000}"/>
    <cellStyle name="Normal 33 2 3 2 2 2 3 2 2 3" xfId="40998" xr:uid="{00000000-0005-0000-0000-0000FA970000}"/>
    <cellStyle name="Normal 33 2 3 2 2 2 3 2 3" xfId="40999" xr:uid="{00000000-0005-0000-0000-0000FB970000}"/>
    <cellStyle name="Normal 33 2 3 2 2 2 3 2 3 2" xfId="41000" xr:uid="{00000000-0005-0000-0000-0000FC970000}"/>
    <cellStyle name="Normal 33 2 3 2 2 2 3 2 4" xfId="41001" xr:uid="{00000000-0005-0000-0000-0000FD970000}"/>
    <cellStyle name="Normal 33 2 3 2 2 2 3 3" xfId="41002" xr:uid="{00000000-0005-0000-0000-0000FE970000}"/>
    <cellStyle name="Normal 33 2 3 2 2 2 3 3 2" xfId="41003" xr:uid="{00000000-0005-0000-0000-0000FF970000}"/>
    <cellStyle name="Normal 33 2 3 2 2 2 3 3 2 2" xfId="41004" xr:uid="{00000000-0005-0000-0000-000000980000}"/>
    <cellStyle name="Normal 33 2 3 2 2 2 3 3 2 2 2" xfId="41005" xr:uid="{00000000-0005-0000-0000-000001980000}"/>
    <cellStyle name="Normal 33 2 3 2 2 2 3 3 2 3" xfId="41006" xr:uid="{00000000-0005-0000-0000-000002980000}"/>
    <cellStyle name="Normal 33 2 3 2 2 2 3 3 3" xfId="41007" xr:uid="{00000000-0005-0000-0000-000003980000}"/>
    <cellStyle name="Normal 33 2 3 2 2 2 3 3 3 2" xfId="41008" xr:uid="{00000000-0005-0000-0000-000004980000}"/>
    <cellStyle name="Normal 33 2 3 2 2 2 3 3 4" xfId="41009" xr:uid="{00000000-0005-0000-0000-000005980000}"/>
    <cellStyle name="Normal 33 2 3 2 2 2 3 4" xfId="41010" xr:uid="{00000000-0005-0000-0000-000006980000}"/>
    <cellStyle name="Normal 33 2 3 2 2 2 3 4 2" xfId="41011" xr:uid="{00000000-0005-0000-0000-000007980000}"/>
    <cellStyle name="Normal 33 2 3 2 2 2 3 4 2 2" xfId="41012" xr:uid="{00000000-0005-0000-0000-000008980000}"/>
    <cellStyle name="Normal 33 2 3 2 2 2 3 4 3" xfId="41013" xr:uid="{00000000-0005-0000-0000-000009980000}"/>
    <cellStyle name="Normal 33 2 3 2 2 2 3 5" xfId="41014" xr:uid="{00000000-0005-0000-0000-00000A980000}"/>
    <cellStyle name="Normal 33 2 3 2 2 2 3 5 2" xfId="41015" xr:uid="{00000000-0005-0000-0000-00000B980000}"/>
    <cellStyle name="Normal 33 2 3 2 2 2 3 6" xfId="41016" xr:uid="{00000000-0005-0000-0000-00000C980000}"/>
    <cellStyle name="Normal 33 2 3 2 2 2 4" xfId="41017" xr:uid="{00000000-0005-0000-0000-00000D980000}"/>
    <cellStyle name="Normal 33 2 3 2 2 2 4 2" xfId="41018" xr:uid="{00000000-0005-0000-0000-00000E980000}"/>
    <cellStyle name="Normal 33 2 3 2 2 2 4 2 2" xfId="41019" xr:uid="{00000000-0005-0000-0000-00000F980000}"/>
    <cellStyle name="Normal 33 2 3 2 2 2 4 2 2 2" xfId="41020" xr:uid="{00000000-0005-0000-0000-000010980000}"/>
    <cellStyle name="Normal 33 2 3 2 2 2 4 2 3" xfId="41021" xr:uid="{00000000-0005-0000-0000-000011980000}"/>
    <cellStyle name="Normal 33 2 3 2 2 2 4 3" xfId="41022" xr:uid="{00000000-0005-0000-0000-000012980000}"/>
    <cellStyle name="Normal 33 2 3 2 2 2 4 3 2" xfId="41023" xr:uid="{00000000-0005-0000-0000-000013980000}"/>
    <cellStyle name="Normal 33 2 3 2 2 2 4 4" xfId="41024" xr:uid="{00000000-0005-0000-0000-000014980000}"/>
    <cellStyle name="Normal 33 2 3 2 2 2 5" xfId="41025" xr:uid="{00000000-0005-0000-0000-000015980000}"/>
    <cellStyle name="Normal 33 2 3 2 2 2 5 2" xfId="41026" xr:uid="{00000000-0005-0000-0000-000016980000}"/>
    <cellStyle name="Normal 33 2 3 2 2 2 5 2 2" xfId="41027" xr:uid="{00000000-0005-0000-0000-000017980000}"/>
    <cellStyle name="Normal 33 2 3 2 2 2 5 2 2 2" xfId="41028" xr:uid="{00000000-0005-0000-0000-000018980000}"/>
    <cellStyle name="Normal 33 2 3 2 2 2 5 2 3" xfId="41029" xr:uid="{00000000-0005-0000-0000-000019980000}"/>
    <cellStyle name="Normal 33 2 3 2 2 2 5 3" xfId="41030" xr:uid="{00000000-0005-0000-0000-00001A980000}"/>
    <cellStyle name="Normal 33 2 3 2 2 2 5 3 2" xfId="41031" xr:uid="{00000000-0005-0000-0000-00001B980000}"/>
    <cellStyle name="Normal 33 2 3 2 2 2 5 4" xfId="41032" xr:uid="{00000000-0005-0000-0000-00001C980000}"/>
    <cellStyle name="Normal 33 2 3 2 2 2 6" xfId="41033" xr:uid="{00000000-0005-0000-0000-00001D980000}"/>
    <cellStyle name="Normal 33 2 3 2 2 2 6 2" xfId="41034" xr:uid="{00000000-0005-0000-0000-00001E980000}"/>
    <cellStyle name="Normal 33 2 3 2 2 2 6 2 2" xfId="41035" xr:uid="{00000000-0005-0000-0000-00001F980000}"/>
    <cellStyle name="Normal 33 2 3 2 2 2 6 3" xfId="41036" xr:uid="{00000000-0005-0000-0000-000020980000}"/>
    <cellStyle name="Normal 33 2 3 2 2 2 7" xfId="41037" xr:uid="{00000000-0005-0000-0000-000021980000}"/>
    <cellStyle name="Normal 33 2 3 2 2 2 7 2" xfId="41038" xr:uid="{00000000-0005-0000-0000-000022980000}"/>
    <cellStyle name="Normal 33 2 3 2 2 2 8" xfId="41039" xr:uid="{00000000-0005-0000-0000-000023980000}"/>
    <cellStyle name="Normal 33 2 3 2 2 3" xfId="41040" xr:uid="{00000000-0005-0000-0000-000024980000}"/>
    <cellStyle name="Normal 33 2 3 2 2 3 2" xfId="41041" xr:uid="{00000000-0005-0000-0000-000025980000}"/>
    <cellStyle name="Normal 33 2 3 2 2 3 2 2" xfId="41042" xr:uid="{00000000-0005-0000-0000-000026980000}"/>
    <cellStyle name="Normal 33 2 3 2 2 3 2 2 2" xfId="41043" xr:uid="{00000000-0005-0000-0000-000027980000}"/>
    <cellStyle name="Normal 33 2 3 2 2 3 2 2 2 2" xfId="41044" xr:uid="{00000000-0005-0000-0000-000028980000}"/>
    <cellStyle name="Normal 33 2 3 2 2 3 2 2 2 2 2" xfId="41045" xr:uid="{00000000-0005-0000-0000-000029980000}"/>
    <cellStyle name="Normal 33 2 3 2 2 3 2 2 2 3" xfId="41046" xr:uid="{00000000-0005-0000-0000-00002A980000}"/>
    <cellStyle name="Normal 33 2 3 2 2 3 2 2 3" xfId="41047" xr:uid="{00000000-0005-0000-0000-00002B980000}"/>
    <cellStyle name="Normal 33 2 3 2 2 3 2 2 3 2" xfId="41048" xr:uid="{00000000-0005-0000-0000-00002C980000}"/>
    <cellStyle name="Normal 33 2 3 2 2 3 2 2 4" xfId="41049" xr:uid="{00000000-0005-0000-0000-00002D980000}"/>
    <cellStyle name="Normal 33 2 3 2 2 3 2 3" xfId="41050" xr:uid="{00000000-0005-0000-0000-00002E980000}"/>
    <cellStyle name="Normal 33 2 3 2 2 3 2 3 2" xfId="41051" xr:uid="{00000000-0005-0000-0000-00002F980000}"/>
    <cellStyle name="Normal 33 2 3 2 2 3 2 3 2 2" xfId="41052" xr:uid="{00000000-0005-0000-0000-000030980000}"/>
    <cellStyle name="Normal 33 2 3 2 2 3 2 3 2 2 2" xfId="41053" xr:uid="{00000000-0005-0000-0000-000031980000}"/>
    <cellStyle name="Normal 33 2 3 2 2 3 2 3 2 3" xfId="41054" xr:uid="{00000000-0005-0000-0000-000032980000}"/>
    <cellStyle name="Normal 33 2 3 2 2 3 2 3 3" xfId="41055" xr:uid="{00000000-0005-0000-0000-000033980000}"/>
    <cellStyle name="Normal 33 2 3 2 2 3 2 3 3 2" xfId="41056" xr:uid="{00000000-0005-0000-0000-000034980000}"/>
    <cellStyle name="Normal 33 2 3 2 2 3 2 3 4" xfId="41057" xr:uid="{00000000-0005-0000-0000-000035980000}"/>
    <cellStyle name="Normal 33 2 3 2 2 3 2 4" xfId="41058" xr:uid="{00000000-0005-0000-0000-000036980000}"/>
    <cellStyle name="Normal 33 2 3 2 2 3 2 4 2" xfId="41059" xr:uid="{00000000-0005-0000-0000-000037980000}"/>
    <cellStyle name="Normal 33 2 3 2 2 3 2 4 2 2" xfId="41060" xr:uid="{00000000-0005-0000-0000-000038980000}"/>
    <cellStyle name="Normal 33 2 3 2 2 3 2 4 3" xfId="41061" xr:uid="{00000000-0005-0000-0000-000039980000}"/>
    <cellStyle name="Normal 33 2 3 2 2 3 2 5" xfId="41062" xr:uid="{00000000-0005-0000-0000-00003A980000}"/>
    <cellStyle name="Normal 33 2 3 2 2 3 2 5 2" xfId="41063" xr:uid="{00000000-0005-0000-0000-00003B980000}"/>
    <cellStyle name="Normal 33 2 3 2 2 3 2 6" xfId="41064" xr:uid="{00000000-0005-0000-0000-00003C980000}"/>
    <cellStyle name="Normal 33 2 3 2 2 3 3" xfId="41065" xr:uid="{00000000-0005-0000-0000-00003D980000}"/>
    <cellStyle name="Normal 33 2 3 2 2 3 3 2" xfId="41066" xr:uid="{00000000-0005-0000-0000-00003E980000}"/>
    <cellStyle name="Normal 33 2 3 2 2 3 3 2 2" xfId="41067" xr:uid="{00000000-0005-0000-0000-00003F980000}"/>
    <cellStyle name="Normal 33 2 3 2 2 3 3 2 2 2" xfId="41068" xr:uid="{00000000-0005-0000-0000-000040980000}"/>
    <cellStyle name="Normal 33 2 3 2 2 3 3 2 3" xfId="41069" xr:uid="{00000000-0005-0000-0000-000041980000}"/>
    <cellStyle name="Normal 33 2 3 2 2 3 3 3" xfId="41070" xr:uid="{00000000-0005-0000-0000-000042980000}"/>
    <cellStyle name="Normal 33 2 3 2 2 3 3 3 2" xfId="41071" xr:uid="{00000000-0005-0000-0000-000043980000}"/>
    <cellStyle name="Normal 33 2 3 2 2 3 3 4" xfId="41072" xr:uid="{00000000-0005-0000-0000-000044980000}"/>
    <cellStyle name="Normal 33 2 3 2 2 3 4" xfId="41073" xr:uid="{00000000-0005-0000-0000-000045980000}"/>
    <cellStyle name="Normal 33 2 3 2 2 3 4 2" xfId="41074" xr:uid="{00000000-0005-0000-0000-000046980000}"/>
    <cellStyle name="Normal 33 2 3 2 2 3 4 2 2" xfId="41075" xr:uid="{00000000-0005-0000-0000-000047980000}"/>
    <cellStyle name="Normal 33 2 3 2 2 3 4 2 2 2" xfId="41076" xr:uid="{00000000-0005-0000-0000-000048980000}"/>
    <cellStyle name="Normal 33 2 3 2 2 3 4 2 3" xfId="41077" xr:uid="{00000000-0005-0000-0000-000049980000}"/>
    <cellStyle name="Normal 33 2 3 2 2 3 4 3" xfId="41078" xr:uid="{00000000-0005-0000-0000-00004A980000}"/>
    <cellStyle name="Normal 33 2 3 2 2 3 4 3 2" xfId="41079" xr:uid="{00000000-0005-0000-0000-00004B980000}"/>
    <cellStyle name="Normal 33 2 3 2 2 3 4 4" xfId="41080" xr:uid="{00000000-0005-0000-0000-00004C980000}"/>
    <cellStyle name="Normal 33 2 3 2 2 3 5" xfId="41081" xr:uid="{00000000-0005-0000-0000-00004D980000}"/>
    <cellStyle name="Normal 33 2 3 2 2 3 5 2" xfId="41082" xr:uid="{00000000-0005-0000-0000-00004E980000}"/>
    <cellStyle name="Normal 33 2 3 2 2 3 5 2 2" xfId="41083" xr:uid="{00000000-0005-0000-0000-00004F980000}"/>
    <cellStyle name="Normal 33 2 3 2 2 3 5 3" xfId="41084" xr:uid="{00000000-0005-0000-0000-000050980000}"/>
    <cellStyle name="Normal 33 2 3 2 2 3 6" xfId="41085" xr:uid="{00000000-0005-0000-0000-000051980000}"/>
    <cellStyle name="Normal 33 2 3 2 2 3 6 2" xfId="41086" xr:uid="{00000000-0005-0000-0000-000052980000}"/>
    <cellStyle name="Normal 33 2 3 2 2 3 7" xfId="41087" xr:uid="{00000000-0005-0000-0000-000053980000}"/>
    <cellStyle name="Normal 33 2 3 2 2 4" xfId="41088" xr:uid="{00000000-0005-0000-0000-000054980000}"/>
    <cellStyle name="Normal 33 2 3 2 2 4 2" xfId="41089" xr:uid="{00000000-0005-0000-0000-000055980000}"/>
    <cellStyle name="Normal 33 2 3 2 2 4 2 2" xfId="41090" xr:uid="{00000000-0005-0000-0000-000056980000}"/>
    <cellStyle name="Normal 33 2 3 2 2 4 2 2 2" xfId="41091" xr:uid="{00000000-0005-0000-0000-000057980000}"/>
    <cellStyle name="Normal 33 2 3 2 2 4 2 2 2 2" xfId="41092" xr:uid="{00000000-0005-0000-0000-000058980000}"/>
    <cellStyle name="Normal 33 2 3 2 2 4 2 2 3" xfId="41093" xr:uid="{00000000-0005-0000-0000-000059980000}"/>
    <cellStyle name="Normal 33 2 3 2 2 4 2 3" xfId="41094" xr:uid="{00000000-0005-0000-0000-00005A980000}"/>
    <cellStyle name="Normal 33 2 3 2 2 4 2 3 2" xfId="41095" xr:uid="{00000000-0005-0000-0000-00005B980000}"/>
    <cellStyle name="Normal 33 2 3 2 2 4 2 4" xfId="41096" xr:uid="{00000000-0005-0000-0000-00005C980000}"/>
    <cellStyle name="Normal 33 2 3 2 2 4 3" xfId="41097" xr:uid="{00000000-0005-0000-0000-00005D980000}"/>
    <cellStyle name="Normal 33 2 3 2 2 4 3 2" xfId="41098" xr:uid="{00000000-0005-0000-0000-00005E980000}"/>
    <cellStyle name="Normal 33 2 3 2 2 4 3 2 2" xfId="41099" xr:uid="{00000000-0005-0000-0000-00005F980000}"/>
    <cellStyle name="Normal 33 2 3 2 2 4 3 2 2 2" xfId="41100" xr:uid="{00000000-0005-0000-0000-000060980000}"/>
    <cellStyle name="Normal 33 2 3 2 2 4 3 2 3" xfId="41101" xr:uid="{00000000-0005-0000-0000-000061980000}"/>
    <cellStyle name="Normal 33 2 3 2 2 4 3 3" xfId="41102" xr:uid="{00000000-0005-0000-0000-000062980000}"/>
    <cellStyle name="Normal 33 2 3 2 2 4 3 3 2" xfId="41103" xr:uid="{00000000-0005-0000-0000-000063980000}"/>
    <cellStyle name="Normal 33 2 3 2 2 4 3 4" xfId="41104" xr:uid="{00000000-0005-0000-0000-000064980000}"/>
    <cellStyle name="Normal 33 2 3 2 2 4 4" xfId="41105" xr:uid="{00000000-0005-0000-0000-000065980000}"/>
    <cellStyle name="Normal 33 2 3 2 2 4 4 2" xfId="41106" xr:uid="{00000000-0005-0000-0000-000066980000}"/>
    <cellStyle name="Normal 33 2 3 2 2 4 4 2 2" xfId="41107" xr:uid="{00000000-0005-0000-0000-000067980000}"/>
    <cellStyle name="Normal 33 2 3 2 2 4 4 3" xfId="41108" xr:uid="{00000000-0005-0000-0000-000068980000}"/>
    <cellStyle name="Normal 33 2 3 2 2 4 5" xfId="41109" xr:uid="{00000000-0005-0000-0000-000069980000}"/>
    <cellStyle name="Normal 33 2 3 2 2 4 5 2" xfId="41110" xr:uid="{00000000-0005-0000-0000-00006A980000}"/>
    <cellStyle name="Normal 33 2 3 2 2 4 6" xfId="41111" xr:uid="{00000000-0005-0000-0000-00006B980000}"/>
    <cellStyle name="Normal 33 2 3 2 2 5" xfId="41112" xr:uid="{00000000-0005-0000-0000-00006C980000}"/>
    <cellStyle name="Normal 33 2 3 2 2 5 2" xfId="41113" xr:uid="{00000000-0005-0000-0000-00006D980000}"/>
    <cellStyle name="Normal 33 2 3 2 2 5 2 2" xfId="41114" xr:uid="{00000000-0005-0000-0000-00006E980000}"/>
    <cellStyle name="Normal 33 2 3 2 2 5 2 2 2" xfId="41115" xr:uid="{00000000-0005-0000-0000-00006F980000}"/>
    <cellStyle name="Normal 33 2 3 2 2 5 2 3" xfId="41116" xr:uid="{00000000-0005-0000-0000-000070980000}"/>
    <cellStyle name="Normal 33 2 3 2 2 5 3" xfId="41117" xr:uid="{00000000-0005-0000-0000-000071980000}"/>
    <cellStyle name="Normal 33 2 3 2 2 5 3 2" xfId="41118" xr:uid="{00000000-0005-0000-0000-000072980000}"/>
    <cellStyle name="Normal 33 2 3 2 2 5 4" xfId="41119" xr:uid="{00000000-0005-0000-0000-000073980000}"/>
    <cellStyle name="Normal 33 2 3 2 2 6" xfId="41120" xr:uid="{00000000-0005-0000-0000-000074980000}"/>
    <cellStyle name="Normal 33 2 3 2 2 6 2" xfId="41121" xr:uid="{00000000-0005-0000-0000-000075980000}"/>
    <cellStyle name="Normal 33 2 3 2 2 6 2 2" xfId="41122" xr:uid="{00000000-0005-0000-0000-000076980000}"/>
    <cellStyle name="Normal 33 2 3 2 2 6 2 2 2" xfId="41123" xr:uid="{00000000-0005-0000-0000-000077980000}"/>
    <cellStyle name="Normal 33 2 3 2 2 6 2 3" xfId="41124" xr:uid="{00000000-0005-0000-0000-000078980000}"/>
    <cellStyle name="Normal 33 2 3 2 2 6 3" xfId="41125" xr:uid="{00000000-0005-0000-0000-000079980000}"/>
    <cellStyle name="Normal 33 2 3 2 2 6 3 2" xfId="41126" xr:uid="{00000000-0005-0000-0000-00007A980000}"/>
    <cellStyle name="Normal 33 2 3 2 2 6 4" xfId="41127" xr:uid="{00000000-0005-0000-0000-00007B980000}"/>
    <cellStyle name="Normal 33 2 3 2 2 7" xfId="41128" xr:uid="{00000000-0005-0000-0000-00007C980000}"/>
    <cellStyle name="Normal 33 2 3 2 2 7 2" xfId="41129" xr:uid="{00000000-0005-0000-0000-00007D980000}"/>
    <cellStyle name="Normal 33 2 3 2 2 7 2 2" xfId="41130" xr:uid="{00000000-0005-0000-0000-00007E980000}"/>
    <cellStyle name="Normal 33 2 3 2 2 7 3" xfId="41131" xr:uid="{00000000-0005-0000-0000-00007F980000}"/>
    <cellStyle name="Normal 33 2 3 2 2 8" xfId="41132" xr:uid="{00000000-0005-0000-0000-000080980000}"/>
    <cellStyle name="Normal 33 2 3 2 2 8 2" xfId="41133" xr:uid="{00000000-0005-0000-0000-000081980000}"/>
    <cellStyle name="Normal 33 2 3 2 2 9" xfId="41134" xr:uid="{00000000-0005-0000-0000-000082980000}"/>
    <cellStyle name="Normal 33 2 3 2 2 9 2" xfId="41135" xr:uid="{00000000-0005-0000-0000-000083980000}"/>
    <cellStyle name="Normal 33 2 3 2 3" xfId="41136" xr:uid="{00000000-0005-0000-0000-000084980000}"/>
    <cellStyle name="Normal 33 2 3 2 3 2" xfId="41137" xr:uid="{00000000-0005-0000-0000-000085980000}"/>
    <cellStyle name="Normal 33 2 3 2 3 2 2" xfId="41138" xr:uid="{00000000-0005-0000-0000-000086980000}"/>
    <cellStyle name="Normal 33 2 3 2 3 2 2 2" xfId="41139" xr:uid="{00000000-0005-0000-0000-000087980000}"/>
    <cellStyle name="Normal 33 2 3 2 3 2 2 2 2" xfId="41140" xr:uid="{00000000-0005-0000-0000-000088980000}"/>
    <cellStyle name="Normal 33 2 3 2 3 2 2 2 2 2" xfId="41141" xr:uid="{00000000-0005-0000-0000-000089980000}"/>
    <cellStyle name="Normal 33 2 3 2 3 2 2 2 2 2 2" xfId="41142" xr:uid="{00000000-0005-0000-0000-00008A980000}"/>
    <cellStyle name="Normal 33 2 3 2 3 2 2 2 2 3" xfId="41143" xr:uid="{00000000-0005-0000-0000-00008B980000}"/>
    <cellStyle name="Normal 33 2 3 2 3 2 2 2 3" xfId="41144" xr:uid="{00000000-0005-0000-0000-00008C980000}"/>
    <cellStyle name="Normal 33 2 3 2 3 2 2 2 3 2" xfId="41145" xr:uid="{00000000-0005-0000-0000-00008D980000}"/>
    <cellStyle name="Normal 33 2 3 2 3 2 2 2 4" xfId="41146" xr:uid="{00000000-0005-0000-0000-00008E980000}"/>
    <cellStyle name="Normal 33 2 3 2 3 2 2 3" xfId="41147" xr:uid="{00000000-0005-0000-0000-00008F980000}"/>
    <cellStyle name="Normal 33 2 3 2 3 2 2 3 2" xfId="41148" xr:uid="{00000000-0005-0000-0000-000090980000}"/>
    <cellStyle name="Normal 33 2 3 2 3 2 2 3 2 2" xfId="41149" xr:uid="{00000000-0005-0000-0000-000091980000}"/>
    <cellStyle name="Normal 33 2 3 2 3 2 2 3 2 2 2" xfId="41150" xr:uid="{00000000-0005-0000-0000-000092980000}"/>
    <cellStyle name="Normal 33 2 3 2 3 2 2 3 2 3" xfId="41151" xr:uid="{00000000-0005-0000-0000-000093980000}"/>
    <cellStyle name="Normal 33 2 3 2 3 2 2 3 3" xfId="41152" xr:uid="{00000000-0005-0000-0000-000094980000}"/>
    <cellStyle name="Normal 33 2 3 2 3 2 2 3 3 2" xfId="41153" xr:uid="{00000000-0005-0000-0000-000095980000}"/>
    <cellStyle name="Normal 33 2 3 2 3 2 2 3 4" xfId="41154" xr:uid="{00000000-0005-0000-0000-000096980000}"/>
    <cellStyle name="Normal 33 2 3 2 3 2 2 4" xfId="41155" xr:uid="{00000000-0005-0000-0000-000097980000}"/>
    <cellStyle name="Normal 33 2 3 2 3 2 2 4 2" xfId="41156" xr:uid="{00000000-0005-0000-0000-000098980000}"/>
    <cellStyle name="Normal 33 2 3 2 3 2 2 4 2 2" xfId="41157" xr:uid="{00000000-0005-0000-0000-000099980000}"/>
    <cellStyle name="Normal 33 2 3 2 3 2 2 4 3" xfId="41158" xr:uid="{00000000-0005-0000-0000-00009A980000}"/>
    <cellStyle name="Normal 33 2 3 2 3 2 2 5" xfId="41159" xr:uid="{00000000-0005-0000-0000-00009B980000}"/>
    <cellStyle name="Normal 33 2 3 2 3 2 2 5 2" xfId="41160" xr:uid="{00000000-0005-0000-0000-00009C980000}"/>
    <cellStyle name="Normal 33 2 3 2 3 2 2 6" xfId="41161" xr:uid="{00000000-0005-0000-0000-00009D980000}"/>
    <cellStyle name="Normal 33 2 3 2 3 2 3" xfId="41162" xr:uid="{00000000-0005-0000-0000-00009E980000}"/>
    <cellStyle name="Normal 33 2 3 2 3 2 3 2" xfId="41163" xr:uid="{00000000-0005-0000-0000-00009F980000}"/>
    <cellStyle name="Normal 33 2 3 2 3 2 3 2 2" xfId="41164" xr:uid="{00000000-0005-0000-0000-0000A0980000}"/>
    <cellStyle name="Normal 33 2 3 2 3 2 3 2 2 2" xfId="41165" xr:uid="{00000000-0005-0000-0000-0000A1980000}"/>
    <cellStyle name="Normal 33 2 3 2 3 2 3 2 3" xfId="41166" xr:uid="{00000000-0005-0000-0000-0000A2980000}"/>
    <cellStyle name="Normal 33 2 3 2 3 2 3 3" xfId="41167" xr:uid="{00000000-0005-0000-0000-0000A3980000}"/>
    <cellStyle name="Normal 33 2 3 2 3 2 3 3 2" xfId="41168" xr:uid="{00000000-0005-0000-0000-0000A4980000}"/>
    <cellStyle name="Normal 33 2 3 2 3 2 3 4" xfId="41169" xr:uid="{00000000-0005-0000-0000-0000A5980000}"/>
    <cellStyle name="Normal 33 2 3 2 3 2 4" xfId="41170" xr:uid="{00000000-0005-0000-0000-0000A6980000}"/>
    <cellStyle name="Normal 33 2 3 2 3 2 4 2" xfId="41171" xr:uid="{00000000-0005-0000-0000-0000A7980000}"/>
    <cellStyle name="Normal 33 2 3 2 3 2 4 2 2" xfId="41172" xr:uid="{00000000-0005-0000-0000-0000A8980000}"/>
    <cellStyle name="Normal 33 2 3 2 3 2 4 2 2 2" xfId="41173" xr:uid="{00000000-0005-0000-0000-0000A9980000}"/>
    <cellStyle name="Normal 33 2 3 2 3 2 4 2 3" xfId="41174" xr:uid="{00000000-0005-0000-0000-0000AA980000}"/>
    <cellStyle name="Normal 33 2 3 2 3 2 4 3" xfId="41175" xr:uid="{00000000-0005-0000-0000-0000AB980000}"/>
    <cellStyle name="Normal 33 2 3 2 3 2 4 3 2" xfId="41176" xr:uid="{00000000-0005-0000-0000-0000AC980000}"/>
    <cellStyle name="Normal 33 2 3 2 3 2 4 4" xfId="41177" xr:uid="{00000000-0005-0000-0000-0000AD980000}"/>
    <cellStyle name="Normal 33 2 3 2 3 2 5" xfId="41178" xr:uid="{00000000-0005-0000-0000-0000AE980000}"/>
    <cellStyle name="Normal 33 2 3 2 3 2 5 2" xfId="41179" xr:uid="{00000000-0005-0000-0000-0000AF980000}"/>
    <cellStyle name="Normal 33 2 3 2 3 2 5 2 2" xfId="41180" xr:uid="{00000000-0005-0000-0000-0000B0980000}"/>
    <cellStyle name="Normal 33 2 3 2 3 2 5 3" xfId="41181" xr:uid="{00000000-0005-0000-0000-0000B1980000}"/>
    <cellStyle name="Normal 33 2 3 2 3 2 6" xfId="41182" xr:uid="{00000000-0005-0000-0000-0000B2980000}"/>
    <cellStyle name="Normal 33 2 3 2 3 2 6 2" xfId="41183" xr:uid="{00000000-0005-0000-0000-0000B3980000}"/>
    <cellStyle name="Normal 33 2 3 2 3 2 7" xfId="41184" xr:uid="{00000000-0005-0000-0000-0000B4980000}"/>
    <cellStyle name="Normal 33 2 3 2 3 3" xfId="41185" xr:uid="{00000000-0005-0000-0000-0000B5980000}"/>
    <cellStyle name="Normal 33 2 3 2 3 3 2" xfId="41186" xr:uid="{00000000-0005-0000-0000-0000B6980000}"/>
    <cellStyle name="Normal 33 2 3 2 3 3 2 2" xfId="41187" xr:uid="{00000000-0005-0000-0000-0000B7980000}"/>
    <cellStyle name="Normal 33 2 3 2 3 3 2 2 2" xfId="41188" xr:uid="{00000000-0005-0000-0000-0000B8980000}"/>
    <cellStyle name="Normal 33 2 3 2 3 3 2 2 2 2" xfId="41189" xr:uid="{00000000-0005-0000-0000-0000B9980000}"/>
    <cellStyle name="Normal 33 2 3 2 3 3 2 2 3" xfId="41190" xr:uid="{00000000-0005-0000-0000-0000BA980000}"/>
    <cellStyle name="Normal 33 2 3 2 3 3 2 3" xfId="41191" xr:uid="{00000000-0005-0000-0000-0000BB980000}"/>
    <cellStyle name="Normal 33 2 3 2 3 3 2 3 2" xfId="41192" xr:uid="{00000000-0005-0000-0000-0000BC980000}"/>
    <cellStyle name="Normal 33 2 3 2 3 3 2 4" xfId="41193" xr:uid="{00000000-0005-0000-0000-0000BD980000}"/>
    <cellStyle name="Normal 33 2 3 2 3 3 3" xfId="41194" xr:uid="{00000000-0005-0000-0000-0000BE980000}"/>
    <cellStyle name="Normal 33 2 3 2 3 3 3 2" xfId="41195" xr:uid="{00000000-0005-0000-0000-0000BF980000}"/>
    <cellStyle name="Normal 33 2 3 2 3 3 3 2 2" xfId="41196" xr:uid="{00000000-0005-0000-0000-0000C0980000}"/>
    <cellStyle name="Normal 33 2 3 2 3 3 3 2 2 2" xfId="41197" xr:uid="{00000000-0005-0000-0000-0000C1980000}"/>
    <cellStyle name="Normal 33 2 3 2 3 3 3 2 3" xfId="41198" xr:uid="{00000000-0005-0000-0000-0000C2980000}"/>
    <cellStyle name="Normal 33 2 3 2 3 3 3 3" xfId="41199" xr:uid="{00000000-0005-0000-0000-0000C3980000}"/>
    <cellStyle name="Normal 33 2 3 2 3 3 3 3 2" xfId="41200" xr:uid="{00000000-0005-0000-0000-0000C4980000}"/>
    <cellStyle name="Normal 33 2 3 2 3 3 3 4" xfId="41201" xr:uid="{00000000-0005-0000-0000-0000C5980000}"/>
    <cellStyle name="Normal 33 2 3 2 3 3 4" xfId="41202" xr:uid="{00000000-0005-0000-0000-0000C6980000}"/>
    <cellStyle name="Normal 33 2 3 2 3 3 4 2" xfId="41203" xr:uid="{00000000-0005-0000-0000-0000C7980000}"/>
    <cellStyle name="Normal 33 2 3 2 3 3 4 2 2" xfId="41204" xr:uid="{00000000-0005-0000-0000-0000C8980000}"/>
    <cellStyle name="Normal 33 2 3 2 3 3 4 3" xfId="41205" xr:uid="{00000000-0005-0000-0000-0000C9980000}"/>
    <cellStyle name="Normal 33 2 3 2 3 3 5" xfId="41206" xr:uid="{00000000-0005-0000-0000-0000CA980000}"/>
    <cellStyle name="Normal 33 2 3 2 3 3 5 2" xfId="41207" xr:uid="{00000000-0005-0000-0000-0000CB980000}"/>
    <cellStyle name="Normal 33 2 3 2 3 3 6" xfId="41208" xr:uid="{00000000-0005-0000-0000-0000CC980000}"/>
    <cellStyle name="Normal 33 2 3 2 3 4" xfId="41209" xr:uid="{00000000-0005-0000-0000-0000CD980000}"/>
    <cellStyle name="Normal 33 2 3 2 3 4 2" xfId="41210" xr:uid="{00000000-0005-0000-0000-0000CE980000}"/>
    <cellStyle name="Normal 33 2 3 2 3 4 2 2" xfId="41211" xr:uid="{00000000-0005-0000-0000-0000CF980000}"/>
    <cellStyle name="Normal 33 2 3 2 3 4 2 2 2" xfId="41212" xr:uid="{00000000-0005-0000-0000-0000D0980000}"/>
    <cellStyle name="Normal 33 2 3 2 3 4 2 3" xfId="41213" xr:uid="{00000000-0005-0000-0000-0000D1980000}"/>
    <cellStyle name="Normal 33 2 3 2 3 4 3" xfId="41214" xr:uid="{00000000-0005-0000-0000-0000D2980000}"/>
    <cellStyle name="Normal 33 2 3 2 3 4 3 2" xfId="41215" xr:uid="{00000000-0005-0000-0000-0000D3980000}"/>
    <cellStyle name="Normal 33 2 3 2 3 4 4" xfId="41216" xr:uid="{00000000-0005-0000-0000-0000D4980000}"/>
    <cellStyle name="Normal 33 2 3 2 3 5" xfId="41217" xr:uid="{00000000-0005-0000-0000-0000D5980000}"/>
    <cellStyle name="Normal 33 2 3 2 3 5 2" xfId="41218" xr:uid="{00000000-0005-0000-0000-0000D6980000}"/>
    <cellStyle name="Normal 33 2 3 2 3 5 2 2" xfId="41219" xr:uid="{00000000-0005-0000-0000-0000D7980000}"/>
    <cellStyle name="Normal 33 2 3 2 3 5 2 2 2" xfId="41220" xr:uid="{00000000-0005-0000-0000-0000D8980000}"/>
    <cellStyle name="Normal 33 2 3 2 3 5 2 3" xfId="41221" xr:uid="{00000000-0005-0000-0000-0000D9980000}"/>
    <cellStyle name="Normal 33 2 3 2 3 5 3" xfId="41222" xr:uid="{00000000-0005-0000-0000-0000DA980000}"/>
    <cellStyle name="Normal 33 2 3 2 3 5 3 2" xfId="41223" xr:uid="{00000000-0005-0000-0000-0000DB980000}"/>
    <cellStyle name="Normal 33 2 3 2 3 5 4" xfId="41224" xr:uid="{00000000-0005-0000-0000-0000DC980000}"/>
    <cellStyle name="Normal 33 2 3 2 3 6" xfId="41225" xr:uid="{00000000-0005-0000-0000-0000DD980000}"/>
    <cellStyle name="Normal 33 2 3 2 3 6 2" xfId="41226" xr:uid="{00000000-0005-0000-0000-0000DE980000}"/>
    <cellStyle name="Normal 33 2 3 2 3 6 2 2" xfId="41227" xr:uid="{00000000-0005-0000-0000-0000DF980000}"/>
    <cellStyle name="Normal 33 2 3 2 3 6 3" xfId="41228" xr:uid="{00000000-0005-0000-0000-0000E0980000}"/>
    <cellStyle name="Normal 33 2 3 2 3 7" xfId="41229" xr:uid="{00000000-0005-0000-0000-0000E1980000}"/>
    <cellStyle name="Normal 33 2 3 2 3 7 2" xfId="41230" xr:uid="{00000000-0005-0000-0000-0000E2980000}"/>
    <cellStyle name="Normal 33 2 3 2 3 8" xfId="41231" xr:uid="{00000000-0005-0000-0000-0000E3980000}"/>
    <cellStyle name="Normal 33 2 3 2 4" xfId="41232" xr:uid="{00000000-0005-0000-0000-0000E4980000}"/>
    <cellStyle name="Normal 33 2 3 2 4 2" xfId="41233" xr:uid="{00000000-0005-0000-0000-0000E5980000}"/>
    <cellStyle name="Normal 33 2 3 2 4 2 2" xfId="41234" xr:uid="{00000000-0005-0000-0000-0000E6980000}"/>
    <cellStyle name="Normal 33 2 3 2 4 2 2 2" xfId="41235" xr:uid="{00000000-0005-0000-0000-0000E7980000}"/>
    <cellStyle name="Normal 33 2 3 2 4 2 2 2 2" xfId="41236" xr:uid="{00000000-0005-0000-0000-0000E8980000}"/>
    <cellStyle name="Normal 33 2 3 2 4 2 2 2 2 2" xfId="41237" xr:uid="{00000000-0005-0000-0000-0000E9980000}"/>
    <cellStyle name="Normal 33 2 3 2 4 2 2 2 3" xfId="41238" xr:uid="{00000000-0005-0000-0000-0000EA980000}"/>
    <cellStyle name="Normal 33 2 3 2 4 2 2 3" xfId="41239" xr:uid="{00000000-0005-0000-0000-0000EB980000}"/>
    <cellStyle name="Normal 33 2 3 2 4 2 2 3 2" xfId="41240" xr:uid="{00000000-0005-0000-0000-0000EC980000}"/>
    <cellStyle name="Normal 33 2 3 2 4 2 2 4" xfId="41241" xr:uid="{00000000-0005-0000-0000-0000ED980000}"/>
    <cellStyle name="Normal 33 2 3 2 4 2 3" xfId="41242" xr:uid="{00000000-0005-0000-0000-0000EE980000}"/>
    <cellStyle name="Normal 33 2 3 2 4 2 3 2" xfId="41243" xr:uid="{00000000-0005-0000-0000-0000EF980000}"/>
    <cellStyle name="Normal 33 2 3 2 4 2 3 2 2" xfId="41244" xr:uid="{00000000-0005-0000-0000-0000F0980000}"/>
    <cellStyle name="Normal 33 2 3 2 4 2 3 2 2 2" xfId="41245" xr:uid="{00000000-0005-0000-0000-0000F1980000}"/>
    <cellStyle name="Normal 33 2 3 2 4 2 3 2 3" xfId="41246" xr:uid="{00000000-0005-0000-0000-0000F2980000}"/>
    <cellStyle name="Normal 33 2 3 2 4 2 3 3" xfId="41247" xr:uid="{00000000-0005-0000-0000-0000F3980000}"/>
    <cellStyle name="Normal 33 2 3 2 4 2 3 3 2" xfId="41248" xr:uid="{00000000-0005-0000-0000-0000F4980000}"/>
    <cellStyle name="Normal 33 2 3 2 4 2 3 4" xfId="41249" xr:uid="{00000000-0005-0000-0000-0000F5980000}"/>
    <cellStyle name="Normal 33 2 3 2 4 2 4" xfId="41250" xr:uid="{00000000-0005-0000-0000-0000F6980000}"/>
    <cellStyle name="Normal 33 2 3 2 4 2 4 2" xfId="41251" xr:uid="{00000000-0005-0000-0000-0000F7980000}"/>
    <cellStyle name="Normal 33 2 3 2 4 2 4 2 2" xfId="41252" xr:uid="{00000000-0005-0000-0000-0000F8980000}"/>
    <cellStyle name="Normal 33 2 3 2 4 2 4 3" xfId="41253" xr:uid="{00000000-0005-0000-0000-0000F9980000}"/>
    <cellStyle name="Normal 33 2 3 2 4 2 5" xfId="41254" xr:uid="{00000000-0005-0000-0000-0000FA980000}"/>
    <cellStyle name="Normal 33 2 3 2 4 2 5 2" xfId="41255" xr:uid="{00000000-0005-0000-0000-0000FB980000}"/>
    <cellStyle name="Normal 33 2 3 2 4 2 6" xfId="41256" xr:uid="{00000000-0005-0000-0000-0000FC980000}"/>
    <cellStyle name="Normal 33 2 3 2 4 3" xfId="41257" xr:uid="{00000000-0005-0000-0000-0000FD980000}"/>
    <cellStyle name="Normal 33 2 3 2 4 3 2" xfId="41258" xr:uid="{00000000-0005-0000-0000-0000FE980000}"/>
    <cellStyle name="Normal 33 2 3 2 4 3 2 2" xfId="41259" xr:uid="{00000000-0005-0000-0000-0000FF980000}"/>
    <cellStyle name="Normal 33 2 3 2 4 3 2 2 2" xfId="41260" xr:uid="{00000000-0005-0000-0000-000000990000}"/>
    <cellStyle name="Normal 33 2 3 2 4 3 2 3" xfId="41261" xr:uid="{00000000-0005-0000-0000-000001990000}"/>
    <cellStyle name="Normal 33 2 3 2 4 3 3" xfId="41262" xr:uid="{00000000-0005-0000-0000-000002990000}"/>
    <cellStyle name="Normal 33 2 3 2 4 3 3 2" xfId="41263" xr:uid="{00000000-0005-0000-0000-000003990000}"/>
    <cellStyle name="Normal 33 2 3 2 4 3 4" xfId="41264" xr:uid="{00000000-0005-0000-0000-000004990000}"/>
    <cellStyle name="Normal 33 2 3 2 4 4" xfId="41265" xr:uid="{00000000-0005-0000-0000-000005990000}"/>
    <cellStyle name="Normal 33 2 3 2 4 4 2" xfId="41266" xr:uid="{00000000-0005-0000-0000-000006990000}"/>
    <cellStyle name="Normal 33 2 3 2 4 4 2 2" xfId="41267" xr:uid="{00000000-0005-0000-0000-000007990000}"/>
    <cellStyle name="Normal 33 2 3 2 4 4 2 2 2" xfId="41268" xr:uid="{00000000-0005-0000-0000-000008990000}"/>
    <cellStyle name="Normal 33 2 3 2 4 4 2 3" xfId="41269" xr:uid="{00000000-0005-0000-0000-000009990000}"/>
    <cellStyle name="Normal 33 2 3 2 4 4 3" xfId="41270" xr:uid="{00000000-0005-0000-0000-00000A990000}"/>
    <cellStyle name="Normal 33 2 3 2 4 4 3 2" xfId="41271" xr:uid="{00000000-0005-0000-0000-00000B990000}"/>
    <cellStyle name="Normal 33 2 3 2 4 4 4" xfId="41272" xr:uid="{00000000-0005-0000-0000-00000C990000}"/>
    <cellStyle name="Normal 33 2 3 2 4 5" xfId="41273" xr:uid="{00000000-0005-0000-0000-00000D990000}"/>
    <cellStyle name="Normal 33 2 3 2 4 5 2" xfId="41274" xr:uid="{00000000-0005-0000-0000-00000E990000}"/>
    <cellStyle name="Normal 33 2 3 2 4 5 2 2" xfId="41275" xr:uid="{00000000-0005-0000-0000-00000F990000}"/>
    <cellStyle name="Normal 33 2 3 2 4 5 3" xfId="41276" xr:uid="{00000000-0005-0000-0000-000010990000}"/>
    <cellStyle name="Normal 33 2 3 2 4 6" xfId="41277" xr:uid="{00000000-0005-0000-0000-000011990000}"/>
    <cellStyle name="Normal 33 2 3 2 4 6 2" xfId="41278" xr:uid="{00000000-0005-0000-0000-000012990000}"/>
    <cellStyle name="Normal 33 2 3 2 4 7" xfId="41279" xr:uid="{00000000-0005-0000-0000-000013990000}"/>
    <cellStyle name="Normal 33 2 3 2 5" xfId="41280" xr:uid="{00000000-0005-0000-0000-000014990000}"/>
    <cellStyle name="Normal 33 2 3 2 5 2" xfId="41281" xr:uid="{00000000-0005-0000-0000-000015990000}"/>
    <cellStyle name="Normal 33 2 3 2 5 2 2" xfId="41282" xr:uid="{00000000-0005-0000-0000-000016990000}"/>
    <cellStyle name="Normal 33 2 3 2 5 2 2 2" xfId="41283" xr:uid="{00000000-0005-0000-0000-000017990000}"/>
    <cellStyle name="Normal 33 2 3 2 5 2 2 2 2" xfId="41284" xr:uid="{00000000-0005-0000-0000-000018990000}"/>
    <cellStyle name="Normal 33 2 3 2 5 2 2 3" xfId="41285" xr:uid="{00000000-0005-0000-0000-000019990000}"/>
    <cellStyle name="Normal 33 2 3 2 5 2 3" xfId="41286" xr:uid="{00000000-0005-0000-0000-00001A990000}"/>
    <cellStyle name="Normal 33 2 3 2 5 2 3 2" xfId="41287" xr:uid="{00000000-0005-0000-0000-00001B990000}"/>
    <cellStyle name="Normal 33 2 3 2 5 2 4" xfId="41288" xr:uid="{00000000-0005-0000-0000-00001C990000}"/>
    <cellStyle name="Normal 33 2 3 2 5 3" xfId="41289" xr:uid="{00000000-0005-0000-0000-00001D990000}"/>
    <cellStyle name="Normal 33 2 3 2 5 3 2" xfId="41290" xr:uid="{00000000-0005-0000-0000-00001E990000}"/>
    <cellStyle name="Normal 33 2 3 2 5 3 2 2" xfId="41291" xr:uid="{00000000-0005-0000-0000-00001F990000}"/>
    <cellStyle name="Normal 33 2 3 2 5 3 2 2 2" xfId="41292" xr:uid="{00000000-0005-0000-0000-000020990000}"/>
    <cellStyle name="Normal 33 2 3 2 5 3 2 3" xfId="41293" xr:uid="{00000000-0005-0000-0000-000021990000}"/>
    <cellStyle name="Normal 33 2 3 2 5 3 3" xfId="41294" xr:uid="{00000000-0005-0000-0000-000022990000}"/>
    <cellStyle name="Normal 33 2 3 2 5 3 3 2" xfId="41295" xr:uid="{00000000-0005-0000-0000-000023990000}"/>
    <cellStyle name="Normal 33 2 3 2 5 3 4" xfId="41296" xr:uid="{00000000-0005-0000-0000-000024990000}"/>
    <cellStyle name="Normal 33 2 3 2 5 4" xfId="41297" xr:uid="{00000000-0005-0000-0000-000025990000}"/>
    <cellStyle name="Normal 33 2 3 2 5 4 2" xfId="41298" xr:uid="{00000000-0005-0000-0000-000026990000}"/>
    <cellStyle name="Normal 33 2 3 2 5 4 2 2" xfId="41299" xr:uid="{00000000-0005-0000-0000-000027990000}"/>
    <cellStyle name="Normal 33 2 3 2 5 4 3" xfId="41300" xr:uid="{00000000-0005-0000-0000-000028990000}"/>
    <cellStyle name="Normal 33 2 3 2 5 5" xfId="41301" xr:uid="{00000000-0005-0000-0000-000029990000}"/>
    <cellStyle name="Normal 33 2 3 2 5 5 2" xfId="41302" xr:uid="{00000000-0005-0000-0000-00002A990000}"/>
    <cellStyle name="Normal 33 2 3 2 5 6" xfId="41303" xr:uid="{00000000-0005-0000-0000-00002B990000}"/>
    <cellStyle name="Normal 33 2 3 2 6" xfId="41304" xr:uid="{00000000-0005-0000-0000-00002C990000}"/>
    <cellStyle name="Normal 33 2 3 2 6 2" xfId="41305" xr:uid="{00000000-0005-0000-0000-00002D990000}"/>
    <cellStyle name="Normal 33 2 3 2 6 2 2" xfId="41306" xr:uid="{00000000-0005-0000-0000-00002E990000}"/>
    <cellStyle name="Normal 33 2 3 2 6 2 2 2" xfId="41307" xr:uid="{00000000-0005-0000-0000-00002F990000}"/>
    <cellStyle name="Normal 33 2 3 2 6 2 3" xfId="41308" xr:uid="{00000000-0005-0000-0000-000030990000}"/>
    <cellStyle name="Normal 33 2 3 2 6 3" xfId="41309" xr:uid="{00000000-0005-0000-0000-000031990000}"/>
    <cellStyle name="Normal 33 2 3 2 6 3 2" xfId="41310" xr:uid="{00000000-0005-0000-0000-000032990000}"/>
    <cellStyle name="Normal 33 2 3 2 6 4" xfId="41311" xr:uid="{00000000-0005-0000-0000-000033990000}"/>
    <cellStyle name="Normal 33 2 3 2 7" xfId="41312" xr:uid="{00000000-0005-0000-0000-000034990000}"/>
    <cellStyle name="Normal 33 2 3 2 7 2" xfId="41313" xr:uid="{00000000-0005-0000-0000-000035990000}"/>
    <cellStyle name="Normal 33 2 3 2 7 2 2" xfId="41314" xr:uid="{00000000-0005-0000-0000-000036990000}"/>
    <cellStyle name="Normal 33 2 3 2 7 2 2 2" xfId="41315" xr:uid="{00000000-0005-0000-0000-000037990000}"/>
    <cellStyle name="Normal 33 2 3 2 7 2 3" xfId="41316" xr:uid="{00000000-0005-0000-0000-000038990000}"/>
    <cellStyle name="Normal 33 2 3 2 7 3" xfId="41317" xr:uid="{00000000-0005-0000-0000-000039990000}"/>
    <cellStyle name="Normal 33 2 3 2 7 3 2" xfId="41318" xr:uid="{00000000-0005-0000-0000-00003A990000}"/>
    <cellStyle name="Normal 33 2 3 2 7 4" xfId="41319" xr:uid="{00000000-0005-0000-0000-00003B990000}"/>
    <cellStyle name="Normal 33 2 3 2 8" xfId="41320" xr:uid="{00000000-0005-0000-0000-00003C990000}"/>
    <cellStyle name="Normal 33 2 3 2 8 2" xfId="41321" xr:uid="{00000000-0005-0000-0000-00003D990000}"/>
    <cellStyle name="Normal 33 2 3 2 8 2 2" xfId="41322" xr:uid="{00000000-0005-0000-0000-00003E990000}"/>
    <cellStyle name="Normal 33 2 3 2 8 3" xfId="41323" xr:uid="{00000000-0005-0000-0000-00003F990000}"/>
    <cellStyle name="Normal 33 2 3 2 9" xfId="41324" xr:uid="{00000000-0005-0000-0000-000040990000}"/>
    <cellStyle name="Normal 33 2 3 2 9 2" xfId="41325" xr:uid="{00000000-0005-0000-0000-000041990000}"/>
    <cellStyle name="Normal 33 2 3 3" xfId="41326" xr:uid="{00000000-0005-0000-0000-000042990000}"/>
    <cellStyle name="Normal 33 2 3 3 10" xfId="41327" xr:uid="{00000000-0005-0000-0000-000043990000}"/>
    <cellStyle name="Normal 33 2 3 3 2" xfId="41328" xr:uid="{00000000-0005-0000-0000-000044990000}"/>
    <cellStyle name="Normal 33 2 3 3 2 2" xfId="41329" xr:uid="{00000000-0005-0000-0000-000045990000}"/>
    <cellStyle name="Normal 33 2 3 3 2 2 2" xfId="41330" xr:uid="{00000000-0005-0000-0000-000046990000}"/>
    <cellStyle name="Normal 33 2 3 3 2 2 2 2" xfId="41331" xr:uid="{00000000-0005-0000-0000-000047990000}"/>
    <cellStyle name="Normal 33 2 3 3 2 2 2 2 2" xfId="41332" xr:uid="{00000000-0005-0000-0000-000048990000}"/>
    <cellStyle name="Normal 33 2 3 3 2 2 2 2 2 2" xfId="41333" xr:uid="{00000000-0005-0000-0000-000049990000}"/>
    <cellStyle name="Normal 33 2 3 3 2 2 2 2 2 2 2" xfId="41334" xr:uid="{00000000-0005-0000-0000-00004A990000}"/>
    <cellStyle name="Normal 33 2 3 3 2 2 2 2 2 3" xfId="41335" xr:uid="{00000000-0005-0000-0000-00004B990000}"/>
    <cellStyle name="Normal 33 2 3 3 2 2 2 2 3" xfId="41336" xr:uid="{00000000-0005-0000-0000-00004C990000}"/>
    <cellStyle name="Normal 33 2 3 3 2 2 2 2 3 2" xfId="41337" xr:uid="{00000000-0005-0000-0000-00004D990000}"/>
    <cellStyle name="Normal 33 2 3 3 2 2 2 2 4" xfId="41338" xr:uid="{00000000-0005-0000-0000-00004E990000}"/>
    <cellStyle name="Normal 33 2 3 3 2 2 2 3" xfId="41339" xr:uid="{00000000-0005-0000-0000-00004F990000}"/>
    <cellStyle name="Normal 33 2 3 3 2 2 2 3 2" xfId="41340" xr:uid="{00000000-0005-0000-0000-000050990000}"/>
    <cellStyle name="Normal 33 2 3 3 2 2 2 3 2 2" xfId="41341" xr:uid="{00000000-0005-0000-0000-000051990000}"/>
    <cellStyle name="Normal 33 2 3 3 2 2 2 3 2 2 2" xfId="41342" xr:uid="{00000000-0005-0000-0000-000052990000}"/>
    <cellStyle name="Normal 33 2 3 3 2 2 2 3 2 3" xfId="41343" xr:uid="{00000000-0005-0000-0000-000053990000}"/>
    <cellStyle name="Normal 33 2 3 3 2 2 2 3 3" xfId="41344" xr:uid="{00000000-0005-0000-0000-000054990000}"/>
    <cellStyle name="Normal 33 2 3 3 2 2 2 3 3 2" xfId="41345" xr:uid="{00000000-0005-0000-0000-000055990000}"/>
    <cellStyle name="Normal 33 2 3 3 2 2 2 3 4" xfId="41346" xr:uid="{00000000-0005-0000-0000-000056990000}"/>
    <cellStyle name="Normal 33 2 3 3 2 2 2 4" xfId="41347" xr:uid="{00000000-0005-0000-0000-000057990000}"/>
    <cellStyle name="Normal 33 2 3 3 2 2 2 4 2" xfId="41348" xr:uid="{00000000-0005-0000-0000-000058990000}"/>
    <cellStyle name="Normal 33 2 3 3 2 2 2 4 2 2" xfId="41349" xr:uid="{00000000-0005-0000-0000-000059990000}"/>
    <cellStyle name="Normal 33 2 3 3 2 2 2 4 3" xfId="41350" xr:uid="{00000000-0005-0000-0000-00005A990000}"/>
    <cellStyle name="Normal 33 2 3 3 2 2 2 5" xfId="41351" xr:uid="{00000000-0005-0000-0000-00005B990000}"/>
    <cellStyle name="Normal 33 2 3 3 2 2 2 5 2" xfId="41352" xr:uid="{00000000-0005-0000-0000-00005C990000}"/>
    <cellStyle name="Normal 33 2 3 3 2 2 2 6" xfId="41353" xr:uid="{00000000-0005-0000-0000-00005D990000}"/>
    <cellStyle name="Normal 33 2 3 3 2 2 3" xfId="41354" xr:uid="{00000000-0005-0000-0000-00005E990000}"/>
    <cellStyle name="Normal 33 2 3 3 2 2 3 2" xfId="41355" xr:uid="{00000000-0005-0000-0000-00005F990000}"/>
    <cellStyle name="Normal 33 2 3 3 2 2 3 2 2" xfId="41356" xr:uid="{00000000-0005-0000-0000-000060990000}"/>
    <cellStyle name="Normal 33 2 3 3 2 2 3 2 2 2" xfId="41357" xr:uid="{00000000-0005-0000-0000-000061990000}"/>
    <cellStyle name="Normal 33 2 3 3 2 2 3 2 3" xfId="41358" xr:uid="{00000000-0005-0000-0000-000062990000}"/>
    <cellStyle name="Normal 33 2 3 3 2 2 3 3" xfId="41359" xr:uid="{00000000-0005-0000-0000-000063990000}"/>
    <cellStyle name="Normal 33 2 3 3 2 2 3 3 2" xfId="41360" xr:uid="{00000000-0005-0000-0000-000064990000}"/>
    <cellStyle name="Normal 33 2 3 3 2 2 3 4" xfId="41361" xr:uid="{00000000-0005-0000-0000-000065990000}"/>
    <cellStyle name="Normal 33 2 3 3 2 2 4" xfId="41362" xr:uid="{00000000-0005-0000-0000-000066990000}"/>
    <cellStyle name="Normal 33 2 3 3 2 2 4 2" xfId="41363" xr:uid="{00000000-0005-0000-0000-000067990000}"/>
    <cellStyle name="Normal 33 2 3 3 2 2 4 2 2" xfId="41364" xr:uid="{00000000-0005-0000-0000-000068990000}"/>
    <cellStyle name="Normal 33 2 3 3 2 2 4 2 2 2" xfId="41365" xr:uid="{00000000-0005-0000-0000-000069990000}"/>
    <cellStyle name="Normal 33 2 3 3 2 2 4 2 3" xfId="41366" xr:uid="{00000000-0005-0000-0000-00006A990000}"/>
    <cellStyle name="Normal 33 2 3 3 2 2 4 3" xfId="41367" xr:uid="{00000000-0005-0000-0000-00006B990000}"/>
    <cellStyle name="Normal 33 2 3 3 2 2 4 3 2" xfId="41368" xr:uid="{00000000-0005-0000-0000-00006C990000}"/>
    <cellStyle name="Normal 33 2 3 3 2 2 4 4" xfId="41369" xr:uid="{00000000-0005-0000-0000-00006D990000}"/>
    <cellStyle name="Normal 33 2 3 3 2 2 5" xfId="41370" xr:uid="{00000000-0005-0000-0000-00006E990000}"/>
    <cellStyle name="Normal 33 2 3 3 2 2 5 2" xfId="41371" xr:uid="{00000000-0005-0000-0000-00006F990000}"/>
    <cellStyle name="Normal 33 2 3 3 2 2 5 2 2" xfId="41372" xr:uid="{00000000-0005-0000-0000-000070990000}"/>
    <cellStyle name="Normal 33 2 3 3 2 2 5 3" xfId="41373" xr:uid="{00000000-0005-0000-0000-000071990000}"/>
    <cellStyle name="Normal 33 2 3 3 2 2 6" xfId="41374" xr:uid="{00000000-0005-0000-0000-000072990000}"/>
    <cellStyle name="Normal 33 2 3 3 2 2 6 2" xfId="41375" xr:uid="{00000000-0005-0000-0000-000073990000}"/>
    <cellStyle name="Normal 33 2 3 3 2 2 7" xfId="41376" xr:uid="{00000000-0005-0000-0000-000074990000}"/>
    <cellStyle name="Normal 33 2 3 3 2 3" xfId="41377" xr:uid="{00000000-0005-0000-0000-000075990000}"/>
    <cellStyle name="Normal 33 2 3 3 2 3 2" xfId="41378" xr:uid="{00000000-0005-0000-0000-000076990000}"/>
    <cellStyle name="Normal 33 2 3 3 2 3 2 2" xfId="41379" xr:uid="{00000000-0005-0000-0000-000077990000}"/>
    <cellStyle name="Normal 33 2 3 3 2 3 2 2 2" xfId="41380" xr:uid="{00000000-0005-0000-0000-000078990000}"/>
    <cellStyle name="Normal 33 2 3 3 2 3 2 2 2 2" xfId="41381" xr:uid="{00000000-0005-0000-0000-000079990000}"/>
    <cellStyle name="Normal 33 2 3 3 2 3 2 2 3" xfId="41382" xr:uid="{00000000-0005-0000-0000-00007A990000}"/>
    <cellStyle name="Normal 33 2 3 3 2 3 2 3" xfId="41383" xr:uid="{00000000-0005-0000-0000-00007B990000}"/>
    <cellStyle name="Normal 33 2 3 3 2 3 2 3 2" xfId="41384" xr:uid="{00000000-0005-0000-0000-00007C990000}"/>
    <cellStyle name="Normal 33 2 3 3 2 3 2 4" xfId="41385" xr:uid="{00000000-0005-0000-0000-00007D990000}"/>
    <cellStyle name="Normal 33 2 3 3 2 3 3" xfId="41386" xr:uid="{00000000-0005-0000-0000-00007E990000}"/>
    <cellStyle name="Normal 33 2 3 3 2 3 3 2" xfId="41387" xr:uid="{00000000-0005-0000-0000-00007F990000}"/>
    <cellStyle name="Normal 33 2 3 3 2 3 3 2 2" xfId="41388" xr:uid="{00000000-0005-0000-0000-000080990000}"/>
    <cellStyle name="Normal 33 2 3 3 2 3 3 2 2 2" xfId="41389" xr:uid="{00000000-0005-0000-0000-000081990000}"/>
    <cellStyle name="Normal 33 2 3 3 2 3 3 2 3" xfId="41390" xr:uid="{00000000-0005-0000-0000-000082990000}"/>
    <cellStyle name="Normal 33 2 3 3 2 3 3 3" xfId="41391" xr:uid="{00000000-0005-0000-0000-000083990000}"/>
    <cellStyle name="Normal 33 2 3 3 2 3 3 3 2" xfId="41392" xr:uid="{00000000-0005-0000-0000-000084990000}"/>
    <cellStyle name="Normal 33 2 3 3 2 3 3 4" xfId="41393" xr:uid="{00000000-0005-0000-0000-000085990000}"/>
    <cellStyle name="Normal 33 2 3 3 2 3 4" xfId="41394" xr:uid="{00000000-0005-0000-0000-000086990000}"/>
    <cellStyle name="Normal 33 2 3 3 2 3 4 2" xfId="41395" xr:uid="{00000000-0005-0000-0000-000087990000}"/>
    <cellStyle name="Normal 33 2 3 3 2 3 4 2 2" xfId="41396" xr:uid="{00000000-0005-0000-0000-000088990000}"/>
    <cellStyle name="Normal 33 2 3 3 2 3 4 3" xfId="41397" xr:uid="{00000000-0005-0000-0000-000089990000}"/>
    <cellStyle name="Normal 33 2 3 3 2 3 5" xfId="41398" xr:uid="{00000000-0005-0000-0000-00008A990000}"/>
    <cellStyle name="Normal 33 2 3 3 2 3 5 2" xfId="41399" xr:uid="{00000000-0005-0000-0000-00008B990000}"/>
    <cellStyle name="Normal 33 2 3 3 2 3 6" xfId="41400" xr:uid="{00000000-0005-0000-0000-00008C990000}"/>
    <cellStyle name="Normal 33 2 3 3 2 4" xfId="41401" xr:uid="{00000000-0005-0000-0000-00008D990000}"/>
    <cellStyle name="Normal 33 2 3 3 2 4 2" xfId="41402" xr:uid="{00000000-0005-0000-0000-00008E990000}"/>
    <cellStyle name="Normal 33 2 3 3 2 4 2 2" xfId="41403" xr:uid="{00000000-0005-0000-0000-00008F990000}"/>
    <cellStyle name="Normal 33 2 3 3 2 4 2 2 2" xfId="41404" xr:uid="{00000000-0005-0000-0000-000090990000}"/>
    <cellStyle name="Normal 33 2 3 3 2 4 2 3" xfId="41405" xr:uid="{00000000-0005-0000-0000-000091990000}"/>
    <cellStyle name="Normal 33 2 3 3 2 4 3" xfId="41406" xr:uid="{00000000-0005-0000-0000-000092990000}"/>
    <cellStyle name="Normal 33 2 3 3 2 4 3 2" xfId="41407" xr:uid="{00000000-0005-0000-0000-000093990000}"/>
    <cellStyle name="Normal 33 2 3 3 2 4 4" xfId="41408" xr:uid="{00000000-0005-0000-0000-000094990000}"/>
    <cellStyle name="Normal 33 2 3 3 2 5" xfId="41409" xr:uid="{00000000-0005-0000-0000-000095990000}"/>
    <cellStyle name="Normal 33 2 3 3 2 5 2" xfId="41410" xr:uid="{00000000-0005-0000-0000-000096990000}"/>
    <cellStyle name="Normal 33 2 3 3 2 5 2 2" xfId="41411" xr:uid="{00000000-0005-0000-0000-000097990000}"/>
    <cellStyle name="Normal 33 2 3 3 2 5 2 2 2" xfId="41412" xr:uid="{00000000-0005-0000-0000-000098990000}"/>
    <cellStyle name="Normal 33 2 3 3 2 5 2 3" xfId="41413" xr:uid="{00000000-0005-0000-0000-000099990000}"/>
    <cellStyle name="Normal 33 2 3 3 2 5 3" xfId="41414" xr:uid="{00000000-0005-0000-0000-00009A990000}"/>
    <cellStyle name="Normal 33 2 3 3 2 5 3 2" xfId="41415" xr:uid="{00000000-0005-0000-0000-00009B990000}"/>
    <cellStyle name="Normal 33 2 3 3 2 5 4" xfId="41416" xr:uid="{00000000-0005-0000-0000-00009C990000}"/>
    <cellStyle name="Normal 33 2 3 3 2 6" xfId="41417" xr:uid="{00000000-0005-0000-0000-00009D990000}"/>
    <cellStyle name="Normal 33 2 3 3 2 6 2" xfId="41418" xr:uid="{00000000-0005-0000-0000-00009E990000}"/>
    <cellStyle name="Normal 33 2 3 3 2 6 2 2" xfId="41419" xr:uid="{00000000-0005-0000-0000-00009F990000}"/>
    <cellStyle name="Normal 33 2 3 3 2 6 3" xfId="41420" xr:uid="{00000000-0005-0000-0000-0000A0990000}"/>
    <cellStyle name="Normal 33 2 3 3 2 7" xfId="41421" xr:uid="{00000000-0005-0000-0000-0000A1990000}"/>
    <cellStyle name="Normal 33 2 3 3 2 7 2" xfId="41422" xr:uid="{00000000-0005-0000-0000-0000A2990000}"/>
    <cellStyle name="Normal 33 2 3 3 2 8" xfId="41423" xr:uid="{00000000-0005-0000-0000-0000A3990000}"/>
    <cellStyle name="Normal 33 2 3 3 3" xfId="41424" xr:uid="{00000000-0005-0000-0000-0000A4990000}"/>
    <cellStyle name="Normal 33 2 3 3 3 2" xfId="41425" xr:uid="{00000000-0005-0000-0000-0000A5990000}"/>
    <cellStyle name="Normal 33 2 3 3 3 2 2" xfId="41426" xr:uid="{00000000-0005-0000-0000-0000A6990000}"/>
    <cellStyle name="Normal 33 2 3 3 3 2 2 2" xfId="41427" xr:uid="{00000000-0005-0000-0000-0000A7990000}"/>
    <cellStyle name="Normal 33 2 3 3 3 2 2 2 2" xfId="41428" xr:uid="{00000000-0005-0000-0000-0000A8990000}"/>
    <cellStyle name="Normal 33 2 3 3 3 2 2 2 2 2" xfId="41429" xr:uid="{00000000-0005-0000-0000-0000A9990000}"/>
    <cellStyle name="Normal 33 2 3 3 3 2 2 2 3" xfId="41430" xr:uid="{00000000-0005-0000-0000-0000AA990000}"/>
    <cellStyle name="Normal 33 2 3 3 3 2 2 3" xfId="41431" xr:uid="{00000000-0005-0000-0000-0000AB990000}"/>
    <cellStyle name="Normal 33 2 3 3 3 2 2 3 2" xfId="41432" xr:uid="{00000000-0005-0000-0000-0000AC990000}"/>
    <cellStyle name="Normal 33 2 3 3 3 2 2 4" xfId="41433" xr:uid="{00000000-0005-0000-0000-0000AD990000}"/>
    <cellStyle name="Normal 33 2 3 3 3 2 3" xfId="41434" xr:uid="{00000000-0005-0000-0000-0000AE990000}"/>
    <cellStyle name="Normal 33 2 3 3 3 2 3 2" xfId="41435" xr:uid="{00000000-0005-0000-0000-0000AF990000}"/>
    <cellStyle name="Normal 33 2 3 3 3 2 3 2 2" xfId="41436" xr:uid="{00000000-0005-0000-0000-0000B0990000}"/>
    <cellStyle name="Normal 33 2 3 3 3 2 3 2 2 2" xfId="41437" xr:uid="{00000000-0005-0000-0000-0000B1990000}"/>
    <cellStyle name="Normal 33 2 3 3 3 2 3 2 3" xfId="41438" xr:uid="{00000000-0005-0000-0000-0000B2990000}"/>
    <cellStyle name="Normal 33 2 3 3 3 2 3 3" xfId="41439" xr:uid="{00000000-0005-0000-0000-0000B3990000}"/>
    <cellStyle name="Normal 33 2 3 3 3 2 3 3 2" xfId="41440" xr:uid="{00000000-0005-0000-0000-0000B4990000}"/>
    <cellStyle name="Normal 33 2 3 3 3 2 3 4" xfId="41441" xr:uid="{00000000-0005-0000-0000-0000B5990000}"/>
    <cellStyle name="Normal 33 2 3 3 3 2 4" xfId="41442" xr:uid="{00000000-0005-0000-0000-0000B6990000}"/>
    <cellStyle name="Normal 33 2 3 3 3 2 4 2" xfId="41443" xr:uid="{00000000-0005-0000-0000-0000B7990000}"/>
    <cellStyle name="Normal 33 2 3 3 3 2 4 2 2" xfId="41444" xr:uid="{00000000-0005-0000-0000-0000B8990000}"/>
    <cellStyle name="Normal 33 2 3 3 3 2 4 3" xfId="41445" xr:uid="{00000000-0005-0000-0000-0000B9990000}"/>
    <cellStyle name="Normal 33 2 3 3 3 2 5" xfId="41446" xr:uid="{00000000-0005-0000-0000-0000BA990000}"/>
    <cellStyle name="Normal 33 2 3 3 3 2 5 2" xfId="41447" xr:uid="{00000000-0005-0000-0000-0000BB990000}"/>
    <cellStyle name="Normal 33 2 3 3 3 2 6" xfId="41448" xr:uid="{00000000-0005-0000-0000-0000BC990000}"/>
    <cellStyle name="Normal 33 2 3 3 3 3" xfId="41449" xr:uid="{00000000-0005-0000-0000-0000BD990000}"/>
    <cellStyle name="Normal 33 2 3 3 3 3 2" xfId="41450" xr:uid="{00000000-0005-0000-0000-0000BE990000}"/>
    <cellStyle name="Normal 33 2 3 3 3 3 2 2" xfId="41451" xr:uid="{00000000-0005-0000-0000-0000BF990000}"/>
    <cellStyle name="Normal 33 2 3 3 3 3 2 2 2" xfId="41452" xr:uid="{00000000-0005-0000-0000-0000C0990000}"/>
    <cellStyle name="Normal 33 2 3 3 3 3 2 3" xfId="41453" xr:uid="{00000000-0005-0000-0000-0000C1990000}"/>
    <cellStyle name="Normal 33 2 3 3 3 3 3" xfId="41454" xr:uid="{00000000-0005-0000-0000-0000C2990000}"/>
    <cellStyle name="Normal 33 2 3 3 3 3 3 2" xfId="41455" xr:uid="{00000000-0005-0000-0000-0000C3990000}"/>
    <cellStyle name="Normal 33 2 3 3 3 3 4" xfId="41456" xr:uid="{00000000-0005-0000-0000-0000C4990000}"/>
    <cellStyle name="Normal 33 2 3 3 3 4" xfId="41457" xr:uid="{00000000-0005-0000-0000-0000C5990000}"/>
    <cellStyle name="Normal 33 2 3 3 3 4 2" xfId="41458" xr:uid="{00000000-0005-0000-0000-0000C6990000}"/>
    <cellStyle name="Normal 33 2 3 3 3 4 2 2" xfId="41459" xr:uid="{00000000-0005-0000-0000-0000C7990000}"/>
    <cellStyle name="Normal 33 2 3 3 3 4 2 2 2" xfId="41460" xr:uid="{00000000-0005-0000-0000-0000C8990000}"/>
    <cellStyle name="Normal 33 2 3 3 3 4 2 3" xfId="41461" xr:uid="{00000000-0005-0000-0000-0000C9990000}"/>
    <cellStyle name="Normal 33 2 3 3 3 4 3" xfId="41462" xr:uid="{00000000-0005-0000-0000-0000CA990000}"/>
    <cellStyle name="Normal 33 2 3 3 3 4 3 2" xfId="41463" xr:uid="{00000000-0005-0000-0000-0000CB990000}"/>
    <cellStyle name="Normal 33 2 3 3 3 4 4" xfId="41464" xr:uid="{00000000-0005-0000-0000-0000CC990000}"/>
    <cellStyle name="Normal 33 2 3 3 3 5" xfId="41465" xr:uid="{00000000-0005-0000-0000-0000CD990000}"/>
    <cellStyle name="Normal 33 2 3 3 3 5 2" xfId="41466" xr:uid="{00000000-0005-0000-0000-0000CE990000}"/>
    <cellStyle name="Normal 33 2 3 3 3 5 2 2" xfId="41467" xr:uid="{00000000-0005-0000-0000-0000CF990000}"/>
    <cellStyle name="Normal 33 2 3 3 3 5 3" xfId="41468" xr:uid="{00000000-0005-0000-0000-0000D0990000}"/>
    <cellStyle name="Normal 33 2 3 3 3 6" xfId="41469" xr:uid="{00000000-0005-0000-0000-0000D1990000}"/>
    <cellStyle name="Normal 33 2 3 3 3 6 2" xfId="41470" xr:uid="{00000000-0005-0000-0000-0000D2990000}"/>
    <cellStyle name="Normal 33 2 3 3 3 7" xfId="41471" xr:uid="{00000000-0005-0000-0000-0000D3990000}"/>
    <cellStyle name="Normal 33 2 3 3 4" xfId="41472" xr:uid="{00000000-0005-0000-0000-0000D4990000}"/>
    <cellStyle name="Normal 33 2 3 3 4 2" xfId="41473" xr:uid="{00000000-0005-0000-0000-0000D5990000}"/>
    <cellStyle name="Normal 33 2 3 3 4 2 2" xfId="41474" xr:uid="{00000000-0005-0000-0000-0000D6990000}"/>
    <cellStyle name="Normal 33 2 3 3 4 2 2 2" xfId="41475" xr:uid="{00000000-0005-0000-0000-0000D7990000}"/>
    <cellStyle name="Normal 33 2 3 3 4 2 2 2 2" xfId="41476" xr:uid="{00000000-0005-0000-0000-0000D8990000}"/>
    <cellStyle name="Normal 33 2 3 3 4 2 2 3" xfId="41477" xr:uid="{00000000-0005-0000-0000-0000D9990000}"/>
    <cellStyle name="Normal 33 2 3 3 4 2 3" xfId="41478" xr:uid="{00000000-0005-0000-0000-0000DA990000}"/>
    <cellStyle name="Normal 33 2 3 3 4 2 3 2" xfId="41479" xr:uid="{00000000-0005-0000-0000-0000DB990000}"/>
    <cellStyle name="Normal 33 2 3 3 4 2 4" xfId="41480" xr:uid="{00000000-0005-0000-0000-0000DC990000}"/>
    <cellStyle name="Normal 33 2 3 3 4 3" xfId="41481" xr:uid="{00000000-0005-0000-0000-0000DD990000}"/>
    <cellStyle name="Normal 33 2 3 3 4 3 2" xfId="41482" xr:uid="{00000000-0005-0000-0000-0000DE990000}"/>
    <cellStyle name="Normal 33 2 3 3 4 3 2 2" xfId="41483" xr:uid="{00000000-0005-0000-0000-0000DF990000}"/>
    <cellStyle name="Normal 33 2 3 3 4 3 2 2 2" xfId="41484" xr:uid="{00000000-0005-0000-0000-0000E0990000}"/>
    <cellStyle name="Normal 33 2 3 3 4 3 2 3" xfId="41485" xr:uid="{00000000-0005-0000-0000-0000E1990000}"/>
    <cellStyle name="Normal 33 2 3 3 4 3 3" xfId="41486" xr:uid="{00000000-0005-0000-0000-0000E2990000}"/>
    <cellStyle name="Normal 33 2 3 3 4 3 3 2" xfId="41487" xr:uid="{00000000-0005-0000-0000-0000E3990000}"/>
    <cellStyle name="Normal 33 2 3 3 4 3 4" xfId="41488" xr:uid="{00000000-0005-0000-0000-0000E4990000}"/>
    <cellStyle name="Normal 33 2 3 3 4 4" xfId="41489" xr:uid="{00000000-0005-0000-0000-0000E5990000}"/>
    <cellStyle name="Normal 33 2 3 3 4 4 2" xfId="41490" xr:uid="{00000000-0005-0000-0000-0000E6990000}"/>
    <cellStyle name="Normal 33 2 3 3 4 4 2 2" xfId="41491" xr:uid="{00000000-0005-0000-0000-0000E7990000}"/>
    <cellStyle name="Normal 33 2 3 3 4 4 3" xfId="41492" xr:uid="{00000000-0005-0000-0000-0000E8990000}"/>
    <cellStyle name="Normal 33 2 3 3 4 5" xfId="41493" xr:uid="{00000000-0005-0000-0000-0000E9990000}"/>
    <cellStyle name="Normal 33 2 3 3 4 5 2" xfId="41494" xr:uid="{00000000-0005-0000-0000-0000EA990000}"/>
    <cellStyle name="Normal 33 2 3 3 4 6" xfId="41495" xr:uid="{00000000-0005-0000-0000-0000EB990000}"/>
    <cellStyle name="Normal 33 2 3 3 5" xfId="41496" xr:uid="{00000000-0005-0000-0000-0000EC990000}"/>
    <cellStyle name="Normal 33 2 3 3 5 2" xfId="41497" xr:uid="{00000000-0005-0000-0000-0000ED990000}"/>
    <cellStyle name="Normal 33 2 3 3 5 2 2" xfId="41498" xr:uid="{00000000-0005-0000-0000-0000EE990000}"/>
    <cellStyle name="Normal 33 2 3 3 5 2 2 2" xfId="41499" xr:uid="{00000000-0005-0000-0000-0000EF990000}"/>
    <cellStyle name="Normal 33 2 3 3 5 2 3" xfId="41500" xr:uid="{00000000-0005-0000-0000-0000F0990000}"/>
    <cellStyle name="Normal 33 2 3 3 5 3" xfId="41501" xr:uid="{00000000-0005-0000-0000-0000F1990000}"/>
    <cellStyle name="Normal 33 2 3 3 5 3 2" xfId="41502" xr:uid="{00000000-0005-0000-0000-0000F2990000}"/>
    <cellStyle name="Normal 33 2 3 3 5 4" xfId="41503" xr:uid="{00000000-0005-0000-0000-0000F3990000}"/>
    <cellStyle name="Normal 33 2 3 3 6" xfId="41504" xr:uid="{00000000-0005-0000-0000-0000F4990000}"/>
    <cellStyle name="Normal 33 2 3 3 6 2" xfId="41505" xr:uid="{00000000-0005-0000-0000-0000F5990000}"/>
    <cellStyle name="Normal 33 2 3 3 6 2 2" xfId="41506" xr:uid="{00000000-0005-0000-0000-0000F6990000}"/>
    <cellStyle name="Normal 33 2 3 3 6 2 2 2" xfId="41507" xr:uid="{00000000-0005-0000-0000-0000F7990000}"/>
    <cellStyle name="Normal 33 2 3 3 6 2 3" xfId="41508" xr:uid="{00000000-0005-0000-0000-0000F8990000}"/>
    <cellStyle name="Normal 33 2 3 3 6 3" xfId="41509" xr:uid="{00000000-0005-0000-0000-0000F9990000}"/>
    <cellStyle name="Normal 33 2 3 3 6 3 2" xfId="41510" xr:uid="{00000000-0005-0000-0000-0000FA990000}"/>
    <cellStyle name="Normal 33 2 3 3 6 4" xfId="41511" xr:uid="{00000000-0005-0000-0000-0000FB990000}"/>
    <cellStyle name="Normal 33 2 3 3 7" xfId="41512" xr:uid="{00000000-0005-0000-0000-0000FC990000}"/>
    <cellStyle name="Normal 33 2 3 3 7 2" xfId="41513" xr:uid="{00000000-0005-0000-0000-0000FD990000}"/>
    <cellStyle name="Normal 33 2 3 3 7 2 2" xfId="41514" xr:uid="{00000000-0005-0000-0000-0000FE990000}"/>
    <cellStyle name="Normal 33 2 3 3 7 3" xfId="41515" xr:uid="{00000000-0005-0000-0000-0000FF990000}"/>
    <cellStyle name="Normal 33 2 3 3 8" xfId="41516" xr:uid="{00000000-0005-0000-0000-0000009A0000}"/>
    <cellStyle name="Normal 33 2 3 3 8 2" xfId="41517" xr:uid="{00000000-0005-0000-0000-0000019A0000}"/>
    <cellStyle name="Normal 33 2 3 3 9" xfId="41518" xr:uid="{00000000-0005-0000-0000-0000029A0000}"/>
    <cellStyle name="Normal 33 2 3 3 9 2" xfId="41519" xr:uid="{00000000-0005-0000-0000-0000039A0000}"/>
    <cellStyle name="Normal 33 2 3 4" xfId="41520" xr:uid="{00000000-0005-0000-0000-0000049A0000}"/>
    <cellStyle name="Normal 33 2 3 4 2" xfId="41521" xr:uid="{00000000-0005-0000-0000-0000059A0000}"/>
    <cellStyle name="Normal 33 2 3 4 2 2" xfId="41522" xr:uid="{00000000-0005-0000-0000-0000069A0000}"/>
    <cellStyle name="Normal 33 2 3 4 2 2 2" xfId="41523" xr:uid="{00000000-0005-0000-0000-0000079A0000}"/>
    <cellStyle name="Normal 33 2 3 4 2 2 2 2" xfId="41524" xr:uid="{00000000-0005-0000-0000-0000089A0000}"/>
    <cellStyle name="Normal 33 2 3 4 2 2 2 2 2" xfId="41525" xr:uid="{00000000-0005-0000-0000-0000099A0000}"/>
    <cellStyle name="Normal 33 2 3 4 2 2 2 2 2 2" xfId="41526" xr:uid="{00000000-0005-0000-0000-00000A9A0000}"/>
    <cellStyle name="Normal 33 2 3 4 2 2 2 2 3" xfId="41527" xr:uid="{00000000-0005-0000-0000-00000B9A0000}"/>
    <cellStyle name="Normal 33 2 3 4 2 2 2 3" xfId="41528" xr:uid="{00000000-0005-0000-0000-00000C9A0000}"/>
    <cellStyle name="Normal 33 2 3 4 2 2 2 3 2" xfId="41529" xr:uid="{00000000-0005-0000-0000-00000D9A0000}"/>
    <cellStyle name="Normal 33 2 3 4 2 2 2 4" xfId="41530" xr:uid="{00000000-0005-0000-0000-00000E9A0000}"/>
    <cellStyle name="Normal 33 2 3 4 2 2 3" xfId="41531" xr:uid="{00000000-0005-0000-0000-00000F9A0000}"/>
    <cellStyle name="Normal 33 2 3 4 2 2 3 2" xfId="41532" xr:uid="{00000000-0005-0000-0000-0000109A0000}"/>
    <cellStyle name="Normal 33 2 3 4 2 2 3 2 2" xfId="41533" xr:uid="{00000000-0005-0000-0000-0000119A0000}"/>
    <cellStyle name="Normal 33 2 3 4 2 2 3 2 2 2" xfId="41534" xr:uid="{00000000-0005-0000-0000-0000129A0000}"/>
    <cellStyle name="Normal 33 2 3 4 2 2 3 2 3" xfId="41535" xr:uid="{00000000-0005-0000-0000-0000139A0000}"/>
    <cellStyle name="Normal 33 2 3 4 2 2 3 3" xfId="41536" xr:uid="{00000000-0005-0000-0000-0000149A0000}"/>
    <cellStyle name="Normal 33 2 3 4 2 2 3 3 2" xfId="41537" xr:uid="{00000000-0005-0000-0000-0000159A0000}"/>
    <cellStyle name="Normal 33 2 3 4 2 2 3 4" xfId="41538" xr:uid="{00000000-0005-0000-0000-0000169A0000}"/>
    <cellStyle name="Normal 33 2 3 4 2 2 4" xfId="41539" xr:uid="{00000000-0005-0000-0000-0000179A0000}"/>
    <cellStyle name="Normal 33 2 3 4 2 2 4 2" xfId="41540" xr:uid="{00000000-0005-0000-0000-0000189A0000}"/>
    <cellStyle name="Normal 33 2 3 4 2 2 4 2 2" xfId="41541" xr:uid="{00000000-0005-0000-0000-0000199A0000}"/>
    <cellStyle name="Normal 33 2 3 4 2 2 4 3" xfId="41542" xr:uid="{00000000-0005-0000-0000-00001A9A0000}"/>
    <cellStyle name="Normal 33 2 3 4 2 2 5" xfId="41543" xr:uid="{00000000-0005-0000-0000-00001B9A0000}"/>
    <cellStyle name="Normal 33 2 3 4 2 2 5 2" xfId="41544" xr:uid="{00000000-0005-0000-0000-00001C9A0000}"/>
    <cellStyle name="Normal 33 2 3 4 2 2 6" xfId="41545" xr:uid="{00000000-0005-0000-0000-00001D9A0000}"/>
    <cellStyle name="Normal 33 2 3 4 2 3" xfId="41546" xr:uid="{00000000-0005-0000-0000-00001E9A0000}"/>
    <cellStyle name="Normal 33 2 3 4 2 3 2" xfId="41547" xr:uid="{00000000-0005-0000-0000-00001F9A0000}"/>
    <cellStyle name="Normal 33 2 3 4 2 3 2 2" xfId="41548" xr:uid="{00000000-0005-0000-0000-0000209A0000}"/>
    <cellStyle name="Normal 33 2 3 4 2 3 2 2 2" xfId="41549" xr:uid="{00000000-0005-0000-0000-0000219A0000}"/>
    <cellStyle name="Normal 33 2 3 4 2 3 2 3" xfId="41550" xr:uid="{00000000-0005-0000-0000-0000229A0000}"/>
    <cellStyle name="Normal 33 2 3 4 2 3 3" xfId="41551" xr:uid="{00000000-0005-0000-0000-0000239A0000}"/>
    <cellStyle name="Normal 33 2 3 4 2 3 3 2" xfId="41552" xr:uid="{00000000-0005-0000-0000-0000249A0000}"/>
    <cellStyle name="Normal 33 2 3 4 2 3 4" xfId="41553" xr:uid="{00000000-0005-0000-0000-0000259A0000}"/>
    <cellStyle name="Normal 33 2 3 4 2 4" xfId="41554" xr:uid="{00000000-0005-0000-0000-0000269A0000}"/>
    <cellStyle name="Normal 33 2 3 4 2 4 2" xfId="41555" xr:uid="{00000000-0005-0000-0000-0000279A0000}"/>
    <cellStyle name="Normal 33 2 3 4 2 4 2 2" xfId="41556" xr:uid="{00000000-0005-0000-0000-0000289A0000}"/>
    <cellStyle name="Normal 33 2 3 4 2 4 2 2 2" xfId="41557" xr:uid="{00000000-0005-0000-0000-0000299A0000}"/>
    <cellStyle name="Normal 33 2 3 4 2 4 2 3" xfId="41558" xr:uid="{00000000-0005-0000-0000-00002A9A0000}"/>
    <cellStyle name="Normal 33 2 3 4 2 4 3" xfId="41559" xr:uid="{00000000-0005-0000-0000-00002B9A0000}"/>
    <cellStyle name="Normal 33 2 3 4 2 4 3 2" xfId="41560" xr:uid="{00000000-0005-0000-0000-00002C9A0000}"/>
    <cellStyle name="Normal 33 2 3 4 2 4 4" xfId="41561" xr:uid="{00000000-0005-0000-0000-00002D9A0000}"/>
    <cellStyle name="Normal 33 2 3 4 2 5" xfId="41562" xr:uid="{00000000-0005-0000-0000-00002E9A0000}"/>
    <cellStyle name="Normal 33 2 3 4 2 5 2" xfId="41563" xr:uid="{00000000-0005-0000-0000-00002F9A0000}"/>
    <cellStyle name="Normal 33 2 3 4 2 5 2 2" xfId="41564" xr:uid="{00000000-0005-0000-0000-0000309A0000}"/>
    <cellStyle name="Normal 33 2 3 4 2 5 3" xfId="41565" xr:uid="{00000000-0005-0000-0000-0000319A0000}"/>
    <cellStyle name="Normal 33 2 3 4 2 6" xfId="41566" xr:uid="{00000000-0005-0000-0000-0000329A0000}"/>
    <cellStyle name="Normal 33 2 3 4 2 6 2" xfId="41567" xr:uid="{00000000-0005-0000-0000-0000339A0000}"/>
    <cellStyle name="Normal 33 2 3 4 2 7" xfId="41568" xr:uid="{00000000-0005-0000-0000-0000349A0000}"/>
    <cellStyle name="Normal 33 2 3 4 3" xfId="41569" xr:uid="{00000000-0005-0000-0000-0000359A0000}"/>
    <cellStyle name="Normal 33 2 3 4 3 2" xfId="41570" xr:uid="{00000000-0005-0000-0000-0000369A0000}"/>
    <cellStyle name="Normal 33 2 3 4 3 2 2" xfId="41571" xr:uid="{00000000-0005-0000-0000-0000379A0000}"/>
    <cellStyle name="Normal 33 2 3 4 3 2 2 2" xfId="41572" xr:uid="{00000000-0005-0000-0000-0000389A0000}"/>
    <cellStyle name="Normal 33 2 3 4 3 2 2 2 2" xfId="41573" xr:uid="{00000000-0005-0000-0000-0000399A0000}"/>
    <cellStyle name="Normal 33 2 3 4 3 2 2 3" xfId="41574" xr:uid="{00000000-0005-0000-0000-00003A9A0000}"/>
    <cellStyle name="Normal 33 2 3 4 3 2 3" xfId="41575" xr:uid="{00000000-0005-0000-0000-00003B9A0000}"/>
    <cellStyle name="Normal 33 2 3 4 3 2 3 2" xfId="41576" xr:uid="{00000000-0005-0000-0000-00003C9A0000}"/>
    <cellStyle name="Normal 33 2 3 4 3 2 4" xfId="41577" xr:uid="{00000000-0005-0000-0000-00003D9A0000}"/>
    <cellStyle name="Normal 33 2 3 4 3 3" xfId="41578" xr:uid="{00000000-0005-0000-0000-00003E9A0000}"/>
    <cellStyle name="Normal 33 2 3 4 3 3 2" xfId="41579" xr:uid="{00000000-0005-0000-0000-00003F9A0000}"/>
    <cellStyle name="Normal 33 2 3 4 3 3 2 2" xfId="41580" xr:uid="{00000000-0005-0000-0000-0000409A0000}"/>
    <cellStyle name="Normal 33 2 3 4 3 3 2 2 2" xfId="41581" xr:uid="{00000000-0005-0000-0000-0000419A0000}"/>
    <cellStyle name="Normal 33 2 3 4 3 3 2 3" xfId="41582" xr:uid="{00000000-0005-0000-0000-0000429A0000}"/>
    <cellStyle name="Normal 33 2 3 4 3 3 3" xfId="41583" xr:uid="{00000000-0005-0000-0000-0000439A0000}"/>
    <cellStyle name="Normal 33 2 3 4 3 3 3 2" xfId="41584" xr:uid="{00000000-0005-0000-0000-0000449A0000}"/>
    <cellStyle name="Normal 33 2 3 4 3 3 4" xfId="41585" xr:uid="{00000000-0005-0000-0000-0000459A0000}"/>
    <cellStyle name="Normal 33 2 3 4 3 4" xfId="41586" xr:uid="{00000000-0005-0000-0000-0000469A0000}"/>
    <cellStyle name="Normal 33 2 3 4 3 4 2" xfId="41587" xr:uid="{00000000-0005-0000-0000-0000479A0000}"/>
    <cellStyle name="Normal 33 2 3 4 3 4 2 2" xfId="41588" xr:uid="{00000000-0005-0000-0000-0000489A0000}"/>
    <cellStyle name="Normal 33 2 3 4 3 4 3" xfId="41589" xr:uid="{00000000-0005-0000-0000-0000499A0000}"/>
    <cellStyle name="Normal 33 2 3 4 3 5" xfId="41590" xr:uid="{00000000-0005-0000-0000-00004A9A0000}"/>
    <cellStyle name="Normal 33 2 3 4 3 5 2" xfId="41591" xr:uid="{00000000-0005-0000-0000-00004B9A0000}"/>
    <cellStyle name="Normal 33 2 3 4 3 6" xfId="41592" xr:uid="{00000000-0005-0000-0000-00004C9A0000}"/>
    <cellStyle name="Normal 33 2 3 4 4" xfId="41593" xr:uid="{00000000-0005-0000-0000-00004D9A0000}"/>
    <cellStyle name="Normal 33 2 3 4 4 2" xfId="41594" xr:uid="{00000000-0005-0000-0000-00004E9A0000}"/>
    <cellStyle name="Normal 33 2 3 4 4 2 2" xfId="41595" xr:uid="{00000000-0005-0000-0000-00004F9A0000}"/>
    <cellStyle name="Normal 33 2 3 4 4 2 2 2" xfId="41596" xr:uid="{00000000-0005-0000-0000-0000509A0000}"/>
    <cellStyle name="Normal 33 2 3 4 4 2 3" xfId="41597" xr:uid="{00000000-0005-0000-0000-0000519A0000}"/>
    <cellStyle name="Normal 33 2 3 4 4 3" xfId="41598" xr:uid="{00000000-0005-0000-0000-0000529A0000}"/>
    <cellStyle name="Normal 33 2 3 4 4 3 2" xfId="41599" xr:uid="{00000000-0005-0000-0000-0000539A0000}"/>
    <cellStyle name="Normal 33 2 3 4 4 4" xfId="41600" xr:uid="{00000000-0005-0000-0000-0000549A0000}"/>
    <cellStyle name="Normal 33 2 3 4 5" xfId="41601" xr:uid="{00000000-0005-0000-0000-0000559A0000}"/>
    <cellStyle name="Normal 33 2 3 4 5 2" xfId="41602" xr:uid="{00000000-0005-0000-0000-0000569A0000}"/>
    <cellStyle name="Normal 33 2 3 4 5 2 2" xfId="41603" xr:uid="{00000000-0005-0000-0000-0000579A0000}"/>
    <cellStyle name="Normal 33 2 3 4 5 2 2 2" xfId="41604" xr:uid="{00000000-0005-0000-0000-0000589A0000}"/>
    <cellStyle name="Normal 33 2 3 4 5 2 3" xfId="41605" xr:uid="{00000000-0005-0000-0000-0000599A0000}"/>
    <cellStyle name="Normal 33 2 3 4 5 3" xfId="41606" xr:uid="{00000000-0005-0000-0000-00005A9A0000}"/>
    <cellStyle name="Normal 33 2 3 4 5 3 2" xfId="41607" xr:uid="{00000000-0005-0000-0000-00005B9A0000}"/>
    <cellStyle name="Normal 33 2 3 4 5 4" xfId="41608" xr:uid="{00000000-0005-0000-0000-00005C9A0000}"/>
    <cellStyle name="Normal 33 2 3 4 6" xfId="41609" xr:uid="{00000000-0005-0000-0000-00005D9A0000}"/>
    <cellStyle name="Normal 33 2 3 4 6 2" xfId="41610" xr:uid="{00000000-0005-0000-0000-00005E9A0000}"/>
    <cellStyle name="Normal 33 2 3 4 6 2 2" xfId="41611" xr:uid="{00000000-0005-0000-0000-00005F9A0000}"/>
    <cellStyle name="Normal 33 2 3 4 6 3" xfId="41612" xr:uid="{00000000-0005-0000-0000-0000609A0000}"/>
    <cellStyle name="Normal 33 2 3 4 7" xfId="41613" xr:uid="{00000000-0005-0000-0000-0000619A0000}"/>
    <cellStyle name="Normal 33 2 3 4 7 2" xfId="41614" xr:uid="{00000000-0005-0000-0000-0000629A0000}"/>
    <cellStyle name="Normal 33 2 3 4 8" xfId="41615" xr:uid="{00000000-0005-0000-0000-0000639A0000}"/>
    <cellStyle name="Normal 33 2 3 5" xfId="41616" xr:uid="{00000000-0005-0000-0000-0000649A0000}"/>
    <cellStyle name="Normal 33 2 3 5 2" xfId="41617" xr:uid="{00000000-0005-0000-0000-0000659A0000}"/>
    <cellStyle name="Normal 33 2 3 5 2 2" xfId="41618" xr:uid="{00000000-0005-0000-0000-0000669A0000}"/>
    <cellStyle name="Normal 33 2 3 5 2 2 2" xfId="41619" xr:uid="{00000000-0005-0000-0000-0000679A0000}"/>
    <cellStyle name="Normal 33 2 3 5 2 2 2 2" xfId="41620" xr:uid="{00000000-0005-0000-0000-0000689A0000}"/>
    <cellStyle name="Normal 33 2 3 5 2 2 2 2 2" xfId="41621" xr:uid="{00000000-0005-0000-0000-0000699A0000}"/>
    <cellStyle name="Normal 33 2 3 5 2 2 2 3" xfId="41622" xr:uid="{00000000-0005-0000-0000-00006A9A0000}"/>
    <cellStyle name="Normal 33 2 3 5 2 2 3" xfId="41623" xr:uid="{00000000-0005-0000-0000-00006B9A0000}"/>
    <cellStyle name="Normal 33 2 3 5 2 2 3 2" xfId="41624" xr:uid="{00000000-0005-0000-0000-00006C9A0000}"/>
    <cellStyle name="Normal 33 2 3 5 2 2 4" xfId="41625" xr:uid="{00000000-0005-0000-0000-00006D9A0000}"/>
    <cellStyle name="Normal 33 2 3 5 2 3" xfId="41626" xr:uid="{00000000-0005-0000-0000-00006E9A0000}"/>
    <cellStyle name="Normal 33 2 3 5 2 3 2" xfId="41627" xr:uid="{00000000-0005-0000-0000-00006F9A0000}"/>
    <cellStyle name="Normal 33 2 3 5 2 3 2 2" xfId="41628" xr:uid="{00000000-0005-0000-0000-0000709A0000}"/>
    <cellStyle name="Normal 33 2 3 5 2 3 2 2 2" xfId="41629" xr:uid="{00000000-0005-0000-0000-0000719A0000}"/>
    <cellStyle name="Normal 33 2 3 5 2 3 2 3" xfId="41630" xr:uid="{00000000-0005-0000-0000-0000729A0000}"/>
    <cellStyle name="Normal 33 2 3 5 2 3 3" xfId="41631" xr:uid="{00000000-0005-0000-0000-0000739A0000}"/>
    <cellStyle name="Normal 33 2 3 5 2 3 3 2" xfId="41632" xr:uid="{00000000-0005-0000-0000-0000749A0000}"/>
    <cellStyle name="Normal 33 2 3 5 2 3 4" xfId="41633" xr:uid="{00000000-0005-0000-0000-0000759A0000}"/>
    <cellStyle name="Normal 33 2 3 5 2 4" xfId="41634" xr:uid="{00000000-0005-0000-0000-0000769A0000}"/>
    <cellStyle name="Normal 33 2 3 5 2 4 2" xfId="41635" xr:uid="{00000000-0005-0000-0000-0000779A0000}"/>
    <cellStyle name="Normal 33 2 3 5 2 4 2 2" xfId="41636" xr:uid="{00000000-0005-0000-0000-0000789A0000}"/>
    <cellStyle name="Normal 33 2 3 5 2 4 3" xfId="41637" xr:uid="{00000000-0005-0000-0000-0000799A0000}"/>
    <cellStyle name="Normal 33 2 3 5 2 5" xfId="41638" xr:uid="{00000000-0005-0000-0000-00007A9A0000}"/>
    <cellStyle name="Normal 33 2 3 5 2 5 2" xfId="41639" xr:uid="{00000000-0005-0000-0000-00007B9A0000}"/>
    <cellStyle name="Normal 33 2 3 5 2 6" xfId="41640" xr:uid="{00000000-0005-0000-0000-00007C9A0000}"/>
    <cellStyle name="Normal 33 2 3 5 3" xfId="41641" xr:uid="{00000000-0005-0000-0000-00007D9A0000}"/>
    <cellStyle name="Normal 33 2 3 5 3 2" xfId="41642" xr:uid="{00000000-0005-0000-0000-00007E9A0000}"/>
    <cellStyle name="Normal 33 2 3 5 3 2 2" xfId="41643" xr:uid="{00000000-0005-0000-0000-00007F9A0000}"/>
    <cellStyle name="Normal 33 2 3 5 3 2 2 2" xfId="41644" xr:uid="{00000000-0005-0000-0000-0000809A0000}"/>
    <cellStyle name="Normal 33 2 3 5 3 2 3" xfId="41645" xr:uid="{00000000-0005-0000-0000-0000819A0000}"/>
    <cellStyle name="Normal 33 2 3 5 3 3" xfId="41646" xr:uid="{00000000-0005-0000-0000-0000829A0000}"/>
    <cellStyle name="Normal 33 2 3 5 3 3 2" xfId="41647" xr:uid="{00000000-0005-0000-0000-0000839A0000}"/>
    <cellStyle name="Normal 33 2 3 5 3 4" xfId="41648" xr:uid="{00000000-0005-0000-0000-0000849A0000}"/>
    <cellStyle name="Normal 33 2 3 5 4" xfId="41649" xr:uid="{00000000-0005-0000-0000-0000859A0000}"/>
    <cellStyle name="Normal 33 2 3 5 4 2" xfId="41650" xr:uid="{00000000-0005-0000-0000-0000869A0000}"/>
    <cellStyle name="Normal 33 2 3 5 4 2 2" xfId="41651" xr:uid="{00000000-0005-0000-0000-0000879A0000}"/>
    <cellStyle name="Normal 33 2 3 5 4 2 2 2" xfId="41652" xr:uid="{00000000-0005-0000-0000-0000889A0000}"/>
    <cellStyle name="Normal 33 2 3 5 4 2 3" xfId="41653" xr:uid="{00000000-0005-0000-0000-0000899A0000}"/>
    <cellStyle name="Normal 33 2 3 5 4 3" xfId="41654" xr:uid="{00000000-0005-0000-0000-00008A9A0000}"/>
    <cellStyle name="Normal 33 2 3 5 4 3 2" xfId="41655" xr:uid="{00000000-0005-0000-0000-00008B9A0000}"/>
    <cellStyle name="Normal 33 2 3 5 4 4" xfId="41656" xr:uid="{00000000-0005-0000-0000-00008C9A0000}"/>
    <cellStyle name="Normal 33 2 3 5 5" xfId="41657" xr:uid="{00000000-0005-0000-0000-00008D9A0000}"/>
    <cellStyle name="Normal 33 2 3 5 5 2" xfId="41658" xr:uid="{00000000-0005-0000-0000-00008E9A0000}"/>
    <cellStyle name="Normal 33 2 3 5 5 2 2" xfId="41659" xr:uid="{00000000-0005-0000-0000-00008F9A0000}"/>
    <cellStyle name="Normal 33 2 3 5 5 3" xfId="41660" xr:uid="{00000000-0005-0000-0000-0000909A0000}"/>
    <cellStyle name="Normal 33 2 3 5 6" xfId="41661" xr:uid="{00000000-0005-0000-0000-0000919A0000}"/>
    <cellStyle name="Normal 33 2 3 5 6 2" xfId="41662" xr:uid="{00000000-0005-0000-0000-0000929A0000}"/>
    <cellStyle name="Normal 33 2 3 5 7" xfId="41663" xr:uid="{00000000-0005-0000-0000-0000939A0000}"/>
    <cellStyle name="Normal 33 2 3 6" xfId="41664" xr:uid="{00000000-0005-0000-0000-0000949A0000}"/>
    <cellStyle name="Normal 33 2 3 6 2" xfId="41665" xr:uid="{00000000-0005-0000-0000-0000959A0000}"/>
    <cellStyle name="Normal 33 2 3 6 2 2" xfId="41666" xr:uid="{00000000-0005-0000-0000-0000969A0000}"/>
    <cellStyle name="Normal 33 2 3 6 2 2 2" xfId="41667" xr:uid="{00000000-0005-0000-0000-0000979A0000}"/>
    <cellStyle name="Normal 33 2 3 6 2 2 2 2" xfId="41668" xr:uid="{00000000-0005-0000-0000-0000989A0000}"/>
    <cellStyle name="Normal 33 2 3 6 2 2 3" xfId="41669" xr:uid="{00000000-0005-0000-0000-0000999A0000}"/>
    <cellStyle name="Normal 33 2 3 6 2 3" xfId="41670" xr:uid="{00000000-0005-0000-0000-00009A9A0000}"/>
    <cellStyle name="Normal 33 2 3 6 2 3 2" xfId="41671" xr:uid="{00000000-0005-0000-0000-00009B9A0000}"/>
    <cellStyle name="Normal 33 2 3 6 2 4" xfId="41672" xr:uid="{00000000-0005-0000-0000-00009C9A0000}"/>
    <cellStyle name="Normal 33 2 3 6 3" xfId="41673" xr:uid="{00000000-0005-0000-0000-00009D9A0000}"/>
    <cellStyle name="Normal 33 2 3 6 3 2" xfId="41674" xr:uid="{00000000-0005-0000-0000-00009E9A0000}"/>
    <cellStyle name="Normal 33 2 3 6 3 2 2" xfId="41675" xr:uid="{00000000-0005-0000-0000-00009F9A0000}"/>
    <cellStyle name="Normal 33 2 3 6 3 2 2 2" xfId="41676" xr:uid="{00000000-0005-0000-0000-0000A09A0000}"/>
    <cellStyle name="Normal 33 2 3 6 3 2 3" xfId="41677" xr:uid="{00000000-0005-0000-0000-0000A19A0000}"/>
    <cellStyle name="Normal 33 2 3 6 3 3" xfId="41678" xr:uid="{00000000-0005-0000-0000-0000A29A0000}"/>
    <cellStyle name="Normal 33 2 3 6 3 3 2" xfId="41679" xr:uid="{00000000-0005-0000-0000-0000A39A0000}"/>
    <cellStyle name="Normal 33 2 3 6 3 4" xfId="41680" xr:uid="{00000000-0005-0000-0000-0000A49A0000}"/>
    <cellStyle name="Normal 33 2 3 6 4" xfId="41681" xr:uid="{00000000-0005-0000-0000-0000A59A0000}"/>
    <cellStyle name="Normal 33 2 3 6 4 2" xfId="41682" xr:uid="{00000000-0005-0000-0000-0000A69A0000}"/>
    <cellStyle name="Normal 33 2 3 6 4 2 2" xfId="41683" xr:uid="{00000000-0005-0000-0000-0000A79A0000}"/>
    <cellStyle name="Normal 33 2 3 6 4 3" xfId="41684" xr:uid="{00000000-0005-0000-0000-0000A89A0000}"/>
    <cellStyle name="Normal 33 2 3 6 5" xfId="41685" xr:uid="{00000000-0005-0000-0000-0000A99A0000}"/>
    <cellStyle name="Normal 33 2 3 6 5 2" xfId="41686" xr:uid="{00000000-0005-0000-0000-0000AA9A0000}"/>
    <cellStyle name="Normal 33 2 3 6 6" xfId="41687" xr:uid="{00000000-0005-0000-0000-0000AB9A0000}"/>
    <cellStyle name="Normal 33 2 3 7" xfId="41688" xr:uid="{00000000-0005-0000-0000-0000AC9A0000}"/>
    <cellStyle name="Normal 33 2 3 7 2" xfId="41689" xr:uid="{00000000-0005-0000-0000-0000AD9A0000}"/>
    <cellStyle name="Normal 33 2 3 7 2 2" xfId="41690" xr:uid="{00000000-0005-0000-0000-0000AE9A0000}"/>
    <cellStyle name="Normal 33 2 3 7 2 2 2" xfId="41691" xr:uid="{00000000-0005-0000-0000-0000AF9A0000}"/>
    <cellStyle name="Normal 33 2 3 7 2 3" xfId="41692" xr:uid="{00000000-0005-0000-0000-0000B09A0000}"/>
    <cellStyle name="Normal 33 2 3 7 3" xfId="41693" xr:uid="{00000000-0005-0000-0000-0000B19A0000}"/>
    <cellStyle name="Normal 33 2 3 7 3 2" xfId="41694" xr:uid="{00000000-0005-0000-0000-0000B29A0000}"/>
    <cellStyle name="Normal 33 2 3 7 4" xfId="41695" xr:uid="{00000000-0005-0000-0000-0000B39A0000}"/>
    <cellStyle name="Normal 33 2 3 8" xfId="41696" xr:uid="{00000000-0005-0000-0000-0000B49A0000}"/>
    <cellStyle name="Normal 33 2 3 8 2" xfId="41697" xr:uid="{00000000-0005-0000-0000-0000B59A0000}"/>
    <cellStyle name="Normal 33 2 3 8 2 2" xfId="41698" xr:uid="{00000000-0005-0000-0000-0000B69A0000}"/>
    <cellStyle name="Normal 33 2 3 8 2 2 2" xfId="41699" xr:uid="{00000000-0005-0000-0000-0000B79A0000}"/>
    <cellStyle name="Normal 33 2 3 8 2 3" xfId="41700" xr:uid="{00000000-0005-0000-0000-0000B89A0000}"/>
    <cellStyle name="Normal 33 2 3 8 3" xfId="41701" xr:uid="{00000000-0005-0000-0000-0000B99A0000}"/>
    <cellStyle name="Normal 33 2 3 8 3 2" xfId="41702" xr:uid="{00000000-0005-0000-0000-0000BA9A0000}"/>
    <cellStyle name="Normal 33 2 3 8 4" xfId="41703" xr:uid="{00000000-0005-0000-0000-0000BB9A0000}"/>
    <cellStyle name="Normal 33 2 3 9" xfId="41704" xr:uid="{00000000-0005-0000-0000-0000BC9A0000}"/>
    <cellStyle name="Normal 33 2 3 9 2" xfId="41705" xr:uid="{00000000-0005-0000-0000-0000BD9A0000}"/>
    <cellStyle name="Normal 33 2 3 9 2 2" xfId="41706" xr:uid="{00000000-0005-0000-0000-0000BE9A0000}"/>
    <cellStyle name="Normal 33 2 3 9 3" xfId="41707" xr:uid="{00000000-0005-0000-0000-0000BF9A0000}"/>
    <cellStyle name="Normal 33 2 4" xfId="41708" xr:uid="{00000000-0005-0000-0000-0000C09A0000}"/>
    <cellStyle name="Normal 33 2 4 10" xfId="41709" xr:uid="{00000000-0005-0000-0000-0000C19A0000}"/>
    <cellStyle name="Normal 33 2 4 10 2" xfId="41710" xr:uid="{00000000-0005-0000-0000-0000C29A0000}"/>
    <cellStyle name="Normal 33 2 4 11" xfId="41711" xr:uid="{00000000-0005-0000-0000-0000C39A0000}"/>
    <cellStyle name="Normal 33 2 4 2" xfId="41712" xr:uid="{00000000-0005-0000-0000-0000C49A0000}"/>
    <cellStyle name="Normal 33 2 4 2 10" xfId="41713" xr:uid="{00000000-0005-0000-0000-0000C59A0000}"/>
    <cellStyle name="Normal 33 2 4 2 2" xfId="41714" xr:uid="{00000000-0005-0000-0000-0000C69A0000}"/>
    <cellStyle name="Normal 33 2 4 2 2 2" xfId="41715" xr:uid="{00000000-0005-0000-0000-0000C79A0000}"/>
    <cellStyle name="Normal 33 2 4 2 2 2 2" xfId="41716" xr:uid="{00000000-0005-0000-0000-0000C89A0000}"/>
    <cellStyle name="Normal 33 2 4 2 2 2 2 2" xfId="41717" xr:uid="{00000000-0005-0000-0000-0000C99A0000}"/>
    <cellStyle name="Normal 33 2 4 2 2 2 2 2 2" xfId="41718" xr:uid="{00000000-0005-0000-0000-0000CA9A0000}"/>
    <cellStyle name="Normal 33 2 4 2 2 2 2 2 2 2" xfId="41719" xr:uid="{00000000-0005-0000-0000-0000CB9A0000}"/>
    <cellStyle name="Normal 33 2 4 2 2 2 2 2 2 2 2" xfId="41720" xr:uid="{00000000-0005-0000-0000-0000CC9A0000}"/>
    <cellStyle name="Normal 33 2 4 2 2 2 2 2 2 3" xfId="41721" xr:uid="{00000000-0005-0000-0000-0000CD9A0000}"/>
    <cellStyle name="Normal 33 2 4 2 2 2 2 2 3" xfId="41722" xr:uid="{00000000-0005-0000-0000-0000CE9A0000}"/>
    <cellStyle name="Normal 33 2 4 2 2 2 2 2 3 2" xfId="41723" xr:uid="{00000000-0005-0000-0000-0000CF9A0000}"/>
    <cellStyle name="Normal 33 2 4 2 2 2 2 2 4" xfId="41724" xr:uid="{00000000-0005-0000-0000-0000D09A0000}"/>
    <cellStyle name="Normal 33 2 4 2 2 2 2 3" xfId="41725" xr:uid="{00000000-0005-0000-0000-0000D19A0000}"/>
    <cellStyle name="Normal 33 2 4 2 2 2 2 3 2" xfId="41726" xr:uid="{00000000-0005-0000-0000-0000D29A0000}"/>
    <cellStyle name="Normal 33 2 4 2 2 2 2 3 2 2" xfId="41727" xr:uid="{00000000-0005-0000-0000-0000D39A0000}"/>
    <cellStyle name="Normal 33 2 4 2 2 2 2 3 2 2 2" xfId="41728" xr:uid="{00000000-0005-0000-0000-0000D49A0000}"/>
    <cellStyle name="Normal 33 2 4 2 2 2 2 3 2 3" xfId="41729" xr:uid="{00000000-0005-0000-0000-0000D59A0000}"/>
    <cellStyle name="Normal 33 2 4 2 2 2 2 3 3" xfId="41730" xr:uid="{00000000-0005-0000-0000-0000D69A0000}"/>
    <cellStyle name="Normal 33 2 4 2 2 2 2 3 3 2" xfId="41731" xr:uid="{00000000-0005-0000-0000-0000D79A0000}"/>
    <cellStyle name="Normal 33 2 4 2 2 2 2 3 4" xfId="41732" xr:uid="{00000000-0005-0000-0000-0000D89A0000}"/>
    <cellStyle name="Normal 33 2 4 2 2 2 2 4" xfId="41733" xr:uid="{00000000-0005-0000-0000-0000D99A0000}"/>
    <cellStyle name="Normal 33 2 4 2 2 2 2 4 2" xfId="41734" xr:uid="{00000000-0005-0000-0000-0000DA9A0000}"/>
    <cellStyle name="Normal 33 2 4 2 2 2 2 4 2 2" xfId="41735" xr:uid="{00000000-0005-0000-0000-0000DB9A0000}"/>
    <cellStyle name="Normal 33 2 4 2 2 2 2 4 3" xfId="41736" xr:uid="{00000000-0005-0000-0000-0000DC9A0000}"/>
    <cellStyle name="Normal 33 2 4 2 2 2 2 5" xfId="41737" xr:uid="{00000000-0005-0000-0000-0000DD9A0000}"/>
    <cellStyle name="Normal 33 2 4 2 2 2 2 5 2" xfId="41738" xr:uid="{00000000-0005-0000-0000-0000DE9A0000}"/>
    <cellStyle name="Normal 33 2 4 2 2 2 2 6" xfId="41739" xr:uid="{00000000-0005-0000-0000-0000DF9A0000}"/>
    <cellStyle name="Normal 33 2 4 2 2 2 3" xfId="41740" xr:uid="{00000000-0005-0000-0000-0000E09A0000}"/>
    <cellStyle name="Normal 33 2 4 2 2 2 3 2" xfId="41741" xr:uid="{00000000-0005-0000-0000-0000E19A0000}"/>
    <cellStyle name="Normal 33 2 4 2 2 2 3 2 2" xfId="41742" xr:uid="{00000000-0005-0000-0000-0000E29A0000}"/>
    <cellStyle name="Normal 33 2 4 2 2 2 3 2 2 2" xfId="41743" xr:uid="{00000000-0005-0000-0000-0000E39A0000}"/>
    <cellStyle name="Normal 33 2 4 2 2 2 3 2 3" xfId="41744" xr:uid="{00000000-0005-0000-0000-0000E49A0000}"/>
    <cellStyle name="Normal 33 2 4 2 2 2 3 3" xfId="41745" xr:uid="{00000000-0005-0000-0000-0000E59A0000}"/>
    <cellStyle name="Normal 33 2 4 2 2 2 3 3 2" xfId="41746" xr:uid="{00000000-0005-0000-0000-0000E69A0000}"/>
    <cellStyle name="Normal 33 2 4 2 2 2 3 4" xfId="41747" xr:uid="{00000000-0005-0000-0000-0000E79A0000}"/>
    <cellStyle name="Normal 33 2 4 2 2 2 4" xfId="41748" xr:uid="{00000000-0005-0000-0000-0000E89A0000}"/>
    <cellStyle name="Normal 33 2 4 2 2 2 4 2" xfId="41749" xr:uid="{00000000-0005-0000-0000-0000E99A0000}"/>
    <cellStyle name="Normal 33 2 4 2 2 2 4 2 2" xfId="41750" xr:uid="{00000000-0005-0000-0000-0000EA9A0000}"/>
    <cellStyle name="Normal 33 2 4 2 2 2 4 2 2 2" xfId="41751" xr:uid="{00000000-0005-0000-0000-0000EB9A0000}"/>
    <cellStyle name="Normal 33 2 4 2 2 2 4 2 3" xfId="41752" xr:uid="{00000000-0005-0000-0000-0000EC9A0000}"/>
    <cellStyle name="Normal 33 2 4 2 2 2 4 3" xfId="41753" xr:uid="{00000000-0005-0000-0000-0000ED9A0000}"/>
    <cellStyle name="Normal 33 2 4 2 2 2 4 3 2" xfId="41754" xr:uid="{00000000-0005-0000-0000-0000EE9A0000}"/>
    <cellStyle name="Normal 33 2 4 2 2 2 4 4" xfId="41755" xr:uid="{00000000-0005-0000-0000-0000EF9A0000}"/>
    <cellStyle name="Normal 33 2 4 2 2 2 5" xfId="41756" xr:uid="{00000000-0005-0000-0000-0000F09A0000}"/>
    <cellStyle name="Normal 33 2 4 2 2 2 5 2" xfId="41757" xr:uid="{00000000-0005-0000-0000-0000F19A0000}"/>
    <cellStyle name="Normal 33 2 4 2 2 2 5 2 2" xfId="41758" xr:uid="{00000000-0005-0000-0000-0000F29A0000}"/>
    <cellStyle name="Normal 33 2 4 2 2 2 5 3" xfId="41759" xr:uid="{00000000-0005-0000-0000-0000F39A0000}"/>
    <cellStyle name="Normal 33 2 4 2 2 2 6" xfId="41760" xr:uid="{00000000-0005-0000-0000-0000F49A0000}"/>
    <cellStyle name="Normal 33 2 4 2 2 2 6 2" xfId="41761" xr:uid="{00000000-0005-0000-0000-0000F59A0000}"/>
    <cellStyle name="Normal 33 2 4 2 2 2 7" xfId="41762" xr:uid="{00000000-0005-0000-0000-0000F69A0000}"/>
    <cellStyle name="Normal 33 2 4 2 2 3" xfId="41763" xr:uid="{00000000-0005-0000-0000-0000F79A0000}"/>
    <cellStyle name="Normal 33 2 4 2 2 3 2" xfId="41764" xr:uid="{00000000-0005-0000-0000-0000F89A0000}"/>
    <cellStyle name="Normal 33 2 4 2 2 3 2 2" xfId="41765" xr:uid="{00000000-0005-0000-0000-0000F99A0000}"/>
    <cellStyle name="Normal 33 2 4 2 2 3 2 2 2" xfId="41766" xr:uid="{00000000-0005-0000-0000-0000FA9A0000}"/>
    <cellStyle name="Normal 33 2 4 2 2 3 2 2 2 2" xfId="41767" xr:uid="{00000000-0005-0000-0000-0000FB9A0000}"/>
    <cellStyle name="Normal 33 2 4 2 2 3 2 2 3" xfId="41768" xr:uid="{00000000-0005-0000-0000-0000FC9A0000}"/>
    <cellStyle name="Normal 33 2 4 2 2 3 2 3" xfId="41769" xr:uid="{00000000-0005-0000-0000-0000FD9A0000}"/>
    <cellStyle name="Normal 33 2 4 2 2 3 2 3 2" xfId="41770" xr:uid="{00000000-0005-0000-0000-0000FE9A0000}"/>
    <cellStyle name="Normal 33 2 4 2 2 3 2 4" xfId="41771" xr:uid="{00000000-0005-0000-0000-0000FF9A0000}"/>
    <cellStyle name="Normal 33 2 4 2 2 3 3" xfId="41772" xr:uid="{00000000-0005-0000-0000-0000009B0000}"/>
    <cellStyle name="Normal 33 2 4 2 2 3 3 2" xfId="41773" xr:uid="{00000000-0005-0000-0000-0000019B0000}"/>
    <cellStyle name="Normal 33 2 4 2 2 3 3 2 2" xfId="41774" xr:uid="{00000000-0005-0000-0000-0000029B0000}"/>
    <cellStyle name="Normal 33 2 4 2 2 3 3 2 2 2" xfId="41775" xr:uid="{00000000-0005-0000-0000-0000039B0000}"/>
    <cellStyle name="Normal 33 2 4 2 2 3 3 2 3" xfId="41776" xr:uid="{00000000-0005-0000-0000-0000049B0000}"/>
    <cellStyle name="Normal 33 2 4 2 2 3 3 3" xfId="41777" xr:uid="{00000000-0005-0000-0000-0000059B0000}"/>
    <cellStyle name="Normal 33 2 4 2 2 3 3 3 2" xfId="41778" xr:uid="{00000000-0005-0000-0000-0000069B0000}"/>
    <cellStyle name="Normal 33 2 4 2 2 3 3 4" xfId="41779" xr:uid="{00000000-0005-0000-0000-0000079B0000}"/>
    <cellStyle name="Normal 33 2 4 2 2 3 4" xfId="41780" xr:uid="{00000000-0005-0000-0000-0000089B0000}"/>
    <cellStyle name="Normal 33 2 4 2 2 3 4 2" xfId="41781" xr:uid="{00000000-0005-0000-0000-0000099B0000}"/>
    <cellStyle name="Normal 33 2 4 2 2 3 4 2 2" xfId="41782" xr:uid="{00000000-0005-0000-0000-00000A9B0000}"/>
    <cellStyle name="Normal 33 2 4 2 2 3 4 3" xfId="41783" xr:uid="{00000000-0005-0000-0000-00000B9B0000}"/>
    <cellStyle name="Normal 33 2 4 2 2 3 5" xfId="41784" xr:uid="{00000000-0005-0000-0000-00000C9B0000}"/>
    <cellStyle name="Normal 33 2 4 2 2 3 5 2" xfId="41785" xr:uid="{00000000-0005-0000-0000-00000D9B0000}"/>
    <cellStyle name="Normal 33 2 4 2 2 3 6" xfId="41786" xr:uid="{00000000-0005-0000-0000-00000E9B0000}"/>
    <cellStyle name="Normal 33 2 4 2 2 4" xfId="41787" xr:uid="{00000000-0005-0000-0000-00000F9B0000}"/>
    <cellStyle name="Normal 33 2 4 2 2 4 2" xfId="41788" xr:uid="{00000000-0005-0000-0000-0000109B0000}"/>
    <cellStyle name="Normal 33 2 4 2 2 4 2 2" xfId="41789" xr:uid="{00000000-0005-0000-0000-0000119B0000}"/>
    <cellStyle name="Normal 33 2 4 2 2 4 2 2 2" xfId="41790" xr:uid="{00000000-0005-0000-0000-0000129B0000}"/>
    <cellStyle name="Normal 33 2 4 2 2 4 2 3" xfId="41791" xr:uid="{00000000-0005-0000-0000-0000139B0000}"/>
    <cellStyle name="Normal 33 2 4 2 2 4 3" xfId="41792" xr:uid="{00000000-0005-0000-0000-0000149B0000}"/>
    <cellStyle name="Normal 33 2 4 2 2 4 3 2" xfId="41793" xr:uid="{00000000-0005-0000-0000-0000159B0000}"/>
    <cellStyle name="Normal 33 2 4 2 2 4 4" xfId="41794" xr:uid="{00000000-0005-0000-0000-0000169B0000}"/>
    <cellStyle name="Normal 33 2 4 2 2 5" xfId="41795" xr:uid="{00000000-0005-0000-0000-0000179B0000}"/>
    <cellStyle name="Normal 33 2 4 2 2 5 2" xfId="41796" xr:uid="{00000000-0005-0000-0000-0000189B0000}"/>
    <cellStyle name="Normal 33 2 4 2 2 5 2 2" xfId="41797" xr:uid="{00000000-0005-0000-0000-0000199B0000}"/>
    <cellStyle name="Normal 33 2 4 2 2 5 2 2 2" xfId="41798" xr:uid="{00000000-0005-0000-0000-00001A9B0000}"/>
    <cellStyle name="Normal 33 2 4 2 2 5 2 3" xfId="41799" xr:uid="{00000000-0005-0000-0000-00001B9B0000}"/>
    <cellStyle name="Normal 33 2 4 2 2 5 3" xfId="41800" xr:uid="{00000000-0005-0000-0000-00001C9B0000}"/>
    <cellStyle name="Normal 33 2 4 2 2 5 3 2" xfId="41801" xr:uid="{00000000-0005-0000-0000-00001D9B0000}"/>
    <cellStyle name="Normal 33 2 4 2 2 5 4" xfId="41802" xr:uid="{00000000-0005-0000-0000-00001E9B0000}"/>
    <cellStyle name="Normal 33 2 4 2 2 6" xfId="41803" xr:uid="{00000000-0005-0000-0000-00001F9B0000}"/>
    <cellStyle name="Normal 33 2 4 2 2 6 2" xfId="41804" xr:uid="{00000000-0005-0000-0000-0000209B0000}"/>
    <cellStyle name="Normal 33 2 4 2 2 6 2 2" xfId="41805" xr:uid="{00000000-0005-0000-0000-0000219B0000}"/>
    <cellStyle name="Normal 33 2 4 2 2 6 3" xfId="41806" xr:uid="{00000000-0005-0000-0000-0000229B0000}"/>
    <cellStyle name="Normal 33 2 4 2 2 7" xfId="41807" xr:uid="{00000000-0005-0000-0000-0000239B0000}"/>
    <cellStyle name="Normal 33 2 4 2 2 7 2" xfId="41808" xr:uid="{00000000-0005-0000-0000-0000249B0000}"/>
    <cellStyle name="Normal 33 2 4 2 2 8" xfId="41809" xr:uid="{00000000-0005-0000-0000-0000259B0000}"/>
    <cellStyle name="Normal 33 2 4 2 3" xfId="41810" xr:uid="{00000000-0005-0000-0000-0000269B0000}"/>
    <cellStyle name="Normal 33 2 4 2 3 2" xfId="41811" xr:uid="{00000000-0005-0000-0000-0000279B0000}"/>
    <cellStyle name="Normal 33 2 4 2 3 2 2" xfId="41812" xr:uid="{00000000-0005-0000-0000-0000289B0000}"/>
    <cellStyle name="Normal 33 2 4 2 3 2 2 2" xfId="41813" xr:uid="{00000000-0005-0000-0000-0000299B0000}"/>
    <cellStyle name="Normal 33 2 4 2 3 2 2 2 2" xfId="41814" xr:uid="{00000000-0005-0000-0000-00002A9B0000}"/>
    <cellStyle name="Normal 33 2 4 2 3 2 2 2 2 2" xfId="41815" xr:uid="{00000000-0005-0000-0000-00002B9B0000}"/>
    <cellStyle name="Normal 33 2 4 2 3 2 2 2 3" xfId="41816" xr:uid="{00000000-0005-0000-0000-00002C9B0000}"/>
    <cellStyle name="Normal 33 2 4 2 3 2 2 3" xfId="41817" xr:uid="{00000000-0005-0000-0000-00002D9B0000}"/>
    <cellStyle name="Normal 33 2 4 2 3 2 2 3 2" xfId="41818" xr:uid="{00000000-0005-0000-0000-00002E9B0000}"/>
    <cellStyle name="Normal 33 2 4 2 3 2 2 4" xfId="41819" xr:uid="{00000000-0005-0000-0000-00002F9B0000}"/>
    <cellStyle name="Normal 33 2 4 2 3 2 3" xfId="41820" xr:uid="{00000000-0005-0000-0000-0000309B0000}"/>
    <cellStyle name="Normal 33 2 4 2 3 2 3 2" xfId="41821" xr:uid="{00000000-0005-0000-0000-0000319B0000}"/>
    <cellStyle name="Normal 33 2 4 2 3 2 3 2 2" xfId="41822" xr:uid="{00000000-0005-0000-0000-0000329B0000}"/>
    <cellStyle name="Normal 33 2 4 2 3 2 3 2 2 2" xfId="41823" xr:uid="{00000000-0005-0000-0000-0000339B0000}"/>
    <cellStyle name="Normal 33 2 4 2 3 2 3 2 3" xfId="41824" xr:uid="{00000000-0005-0000-0000-0000349B0000}"/>
    <cellStyle name="Normal 33 2 4 2 3 2 3 3" xfId="41825" xr:uid="{00000000-0005-0000-0000-0000359B0000}"/>
    <cellStyle name="Normal 33 2 4 2 3 2 3 3 2" xfId="41826" xr:uid="{00000000-0005-0000-0000-0000369B0000}"/>
    <cellStyle name="Normal 33 2 4 2 3 2 3 4" xfId="41827" xr:uid="{00000000-0005-0000-0000-0000379B0000}"/>
    <cellStyle name="Normal 33 2 4 2 3 2 4" xfId="41828" xr:uid="{00000000-0005-0000-0000-0000389B0000}"/>
    <cellStyle name="Normal 33 2 4 2 3 2 4 2" xfId="41829" xr:uid="{00000000-0005-0000-0000-0000399B0000}"/>
    <cellStyle name="Normal 33 2 4 2 3 2 4 2 2" xfId="41830" xr:uid="{00000000-0005-0000-0000-00003A9B0000}"/>
    <cellStyle name="Normal 33 2 4 2 3 2 4 3" xfId="41831" xr:uid="{00000000-0005-0000-0000-00003B9B0000}"/>
    <cellStyle name="Normal 33 2 4 2 3 2 5" xfId="41832" xr:uid="{00000000-0005-0000-0000-00003C9B0000}"/>
    <cellStyle name="Normal 33 2 4 2 3 2 5 2" xfId="41833" xr:uid="{00000000-0005-0000-0000-00003D9B0000}"/>
    <cellStyle name="Normal 33 2 4 2 3 2 6" xfId="41834" xr:uid="{00000000-0005-0000-0000-00003E9B0000}"/>
    <cellStyle name="Normal 33 2 4 2 3 3" xfId="41835" xr:uid="{00000000-0005-0000-0000-00003F9B0000}"/>
    <cellStyle name="Normal 33 2 4 2 3 3 2" xfId="41836" xr:uid="{00000000-0005-0000-0000-0000409B0000}"/>
    <cellStyle name="Normal 33 2 4 2 3 3 2 2" xfId="41837" xr:uid="{00000000-0005-0000-0000-0000419B0000}"/>
    <cellStyle name="Normal 33 2 4 2 3 3 2 2 2" xfId="41838" xr:uid="{00000000-0005-0000-0000-0000429B0000}"/>
    <cellStyle name="Normal 33 2 4 2 3 3 2 3" xfId="41839" xr:uid="{00000000-0005-0000-0000-0000439B0000}"/>
    <cellStyle name="Normal 33 2 4 2 3 3 3" xfId="41840" xr:uid="{00000000-0005-0000-0000-0000449B0000}"/>
    <cellStyle name="Normal 33 2 4 2 3 3 3 2" xfId="41841" xr:uid="{00000000-0005-0000-0000-0000459B0000}"/>
    <cellStyle name="Normal 33 2 4 2 3 3 4" xfId="41842" xr:uid="{00000000-0005-0000-0000-0000469B0000}"/>
    <cellStyle name="Normal 33 2 4 2 3 4" xfId="41843" xr:uid="{00000000-0005-0000-0000-0000479B0000}"/>
    <cellStyle name="Normal 33 2 4 2 3 4 2" xfId="41844" xr:uid="{00000000-0005-0000-0000-0000489B0000}"/>
    <cellStyle name="Normal 33 2 4 2 3 4 2 2" xfId="41845" xr:uid="{00000000-0005-0000-0000-0000499B0000}"/>
    <cellStyle name="Normal 33 2 4 2 3 4 2 2 2" xfId="41846" xr:uid="{00000000-0005-0000-0000-00004A9B0000}"/>
    <cellStyle name="Normal 33 2 4 2 3 4 2 3" xfId="41847" xr:uid="{00000000-0005-0000-0000-00004B9B0000}"/>
    <cellStyle name="Normal 33 2 4 2 3 4 3" xfId="41848" xr:uid="{00000000-0005-0000-0000-00004C9B0000}"/>
    <cellStyle name="Normal 33 2 4 2 3 4 3 2" xfId="41849" xr:uid="{00000000-0005-0000-0000-00004D9B0000}"/>
    <cellStyle name="Normal 33 2 4 2 3 4 4" xfId="41850" xr:uid="{00000000-0005-0000-0000-00004E9B0000}"/>
    <cellStyle name="Normal 33 2 4 2 3 5" xfId="41851" xr:uid="{00000000-0005-0000-0000-00004F9B0000}"/>
    <cellStyle name="Normal 33 2 4 2 3 5 2" xfId="41852" xr:uid="{00000000-0005-0000-0000-0000509B0000}"/>
    <cellStyle name="Normal 33 2 4 2 3 5 2 2" xfId="41853" xr:uid="{00000000-0005-0000-0000-0000519B0000}"/>
    <cellStyle name="Normal 33 2 4 2 3 5 3" xfId="41854" xr:uid="{00000000-0005-0000-0000-0000529B0000}"/>
    <cellStyle name="Normal 33 2 4 2 3 6" xfId="41855" xr:uid="{00000000-0005-0000-0000-0000539B0000}"/>
    <cellStyle name="Normal 33 2 4 2 3 6 2" xfId="41856" xr:uid="{00000000-0005-0000-0000-0000549B0000}"/>
    <cellStyle name="Normal 33 2 4 2 3 7" xfId="41857" xr:uid="{00000000-0005-0000-0000-0000559B0000}"/>
    <cellStyle name="Normal 33 2 4 2 4" xfId="41858" xr:uid="{00000000-0005-0000-0000-0000569B0000}"/>
    <cellStyle name="Normal 33 2 4 2 4 2" xfId="41859" xr:uid="{00000000-0005-0000-0000-0000579B0000}"/>
    <cellStyle name="Normal 33 2 4 2 4 2 2" xfId="41860" xr:uid="{00000000-0005-0000-0000-0000589B0000}"/>
    <cellStyle name="Normal 33 2 4 2 4 2 2 2" xfId="41861" xr:uid="{00000000-0005-0000-0000-0000599B0000}"/>
    <cellStyle name="Normal 33 2 4 2 4 2 2 2 2" xfId="41862" xr:uid="{00000000-0005-0000-0000-00005A9B0000}"/>
    <cellStyle name="Normal 33 2 4 2 4 2 2 3" xfId="41863" xr:uid="{00000000-0005-0000-0000-00005B9B0000}"/>
    <cellStyle name="Normal 33 2 4 2 4 2 3" xfId="41864" xr:uid="{00000000-0005-0000-0000-00005C9B0000}"/>
    <cellStyle name="Normal 33 2 4 2 4 2 3 2" xfId="41865" xr:uid="{00000000-0005-0000-0000-00005D9B0000}"/>
    <cellStyle name="Normal 33 2 4 2 4 2 4" xfId="41866" xr:uid="{00000000-0005-0000-0000-00005E9B0000}"/>
    <cellStyle name="Normal 33 2 4 2 4 3" xfId="41867" xr:uid="{00000000-0005-0000-0000-00005F9B0000}"/>
    <cellStyle name="Normal 33 2 4 2 4 3 2" xfId="41868" xr:uid="{00000000-0005-0000-0000-0000609B0000}"/>
    <cellStyle name="Normal 33 2 4 2 4 3 2 2" xfId="41869" xr:uid="{00000000-0005-0000-0000-0000619B0000}"/>
    <cellStyle name="Normal 33 2 4 2 4 3 2 2 2" xfId="41870" xr:uid="{00000000-0005-0000-0000-0000629B0000}"/>
    <cellStyle name="Normal 33 2 4 2 4 3 2 3" xfId="41871" xr:uid="{00000000-0005-0000-0000-0000639B0000}"/>
    <cellStyle name="Normal 33 2 4 2 4 3 3" xfId="41872" xr:uid="{00000000-0005-0000-0000-0000649B0000}"/>
    <cellStyle name="Normal 33 2 4 2 4 3 3 2" xfId="41873" xr:uid="{00000000-0005-0000-0000-0000659B0000}"/>
    <cellStyle name="Normal 33 2 4 2 4 3 4" xfId="41874" xr:uid="{00000000-0005-0000-0000-0000669B0000}"/>
    <cellStyle name="Normal 33 2 4 2 4 4" xfId="41875" xr:uid="{00000000-0005-0000-0000-0000679B0000}"/>
    <cellStyle name="Normal 33 2 4 2 4 4 2" xfId="41876" xr:uid="{00000000-0005-0000-0000-0000689B0000}"/>
    <cellStyle name="Normal 33 2 4 2 4 4 2 2" xfId="41877" xr:uid="{00000000-0005-0000-0000-0000699B0000}"/>
    <cellStyle name="Normal 33 2 4 2 4 4 3" xfId="41878" xr:uid="{00000000-0005-0000-0000-00006A9B0000}"/>
    <cellStyle name="Normal 33 2 4 2 4 5" xfId="41879" xr:uid="{00000000-0005-0000-0000-00006B9B0000}"/>
    <cellStyle name="Normal 33 2 4 2 4 5 2" xfId="41880" xr:uid="{00000000-0005-0000-0000-00006C9B0000}"/>
    <cellStyle name="Normal 33 2 4 2 4 6" xfId="41881" xr:uid="{00000000-0005-0000-0000-00006D9B0000}"/>
    <cellStyle name="Normal 33 2 4 2 5" xfId="41882" xr:uid="{00000000-0005-0000-0000-00006E9B0000}"/>
    <cellStyle name="Normal 33 2 4 2 5 2" xfId="41883" xr:uid="{00000000-0005-0000-0000-00006F9B0000}"/>
    <cellStyle name="Normal 33 2 4 2 5 2 2" xfId="41884" xr:uid="{00000000-0005-0000-0000-0000709B0000}"/>
    <cellStyle name="Normal 33 2 4 2 5 2 2 2" xfId="41885" xr:uid="{00000000-0005-0000-0000-0000719B0000}"/>
    <cellStyle name="Normal 33 2 4 2 5 2 3" xfId="41886" xr:uid="{00000000-0005-0000-0000-0000729B0000}"/>
    <cellStyle name="Normal 33 2 4 2 5 3" xfId="41887" xr:uid="{00000000-0005-0000-0000-0000739B0000}"/>
    <cellStyle name="Normal 33 2 4 2 5 3 2" xfId="41888" xr:uid="{00000000-0005-0000-0000-0000749B0000}"/>
    <cellStyle name="Normal 33 2 4 2 5 4" xfId="41889" xr:uid="{00000000-0005-0000-0000-0000759B0000}"/>
    <cellStyle name="Normal 33 2 4 2 6" xfId="41890" xr:uid="{00000000-0005-0000-0000-0000769B0000}"/>
    <cellStyle name="Normal 33 2 4 2 6 2" xfId="41891" xr:uid="{00000000-0005-0000-0000-0000779B0000}"/>
    <cellStyle name="Normal 33 2 4 2 6 2 2" xfId="41892" xr:uid="{00000000-0005-0000-0000-0000789B0000}"/>
    <cellStyle name="Normal 33 2 4 2 6 2 2 2" xfId="41893" xr:uid="{00000000-0005-0000-0000-0000799B0000}"/>
    <cellStyle name="Normal 33 2 4 2 6 2 3" xfId="41894" xr:uid="{00000000-0005-0000-0000-00007A9B0000}"/>
    <cellStyle name="Normal 33 2 4 2 6 3" xfId="41895" xr:uid="{00000000-0005-0000-0000-00007B9B0000}"/>
    <cellStyle name="Normal 33 2 4 2 6 3 2" xfId="41896" xr:uid="{00000000-0005-0000-0000-00007C9B0000}"/>
    <cellStyle name="Normal 33 2 4 2 6 4" xfId="41897" xr:uid="{00000000-0005-0000-0000-00007D9B0000}"/>
    <cellStyle name="Normal 33 2 4 2 7" xfId="41898" xr:uid="{00000000-0005-0000-0000-00007E9B0000}"/>
    <cellStyle name="Normal 33 2 4 2 7 2" xfId="41899" xr:uid="{00000000-0005-0000-0000-00007F9B0000}"/>
    <cellStyle name="Normal 33 2 4 2 7 2 2" xfId="41900" xr:uid="{00000000-0005-0000-0000-0000809B0000}"/>
    <cellStyle name="Normal 33 2 4 2 7 3" xfId="41901" xr:uid="{00000000-0005-0000-0000-0000819B0000}"/>
    <cellStyle name="Normal 33 2 4 2 8" xfId="41902" xr:uid="{00000000-0005-0000-0000-0000829B0000}"/>
    <cellStyle name="Normal 33 2 4 2 8 2" xfId="41903" xr:uid="{00000000-0005-0000-0000-0000839B0000}"/>
    <cellStyle name="Normal 33 2 4 2 9" xfId="41904" xr:uid="{00000000-0005-0000-0000-0000849B0000}"/>
    <cellStyle name="Normal 33 2 4 2 9 2" xfId="41905" xr:uid="{00000000-0005-0000-0000-0000859B0000}"/>
    <cellStyle name="Normal 33 2 4 3" xfId="41906" xr:uid="{00000000-0005-0000-0000-0000869B0000}"/>
    <cellStyle name="Normal 33 2 4 3 2" xfId="41907" xr:uid="{00000000-0005-0000-0000-0000879B0000}"/>
    <cellStyle name="Normal 33 2 4 3 2 2" xfId="41908" xr:uid="{00000000-0005-0000-0000-0000889B0000}"/>
    <cellStyle name="Normal 33 2 4 3 2 2 2" xfId="41909" xr:uid="{00000000-0005-0000-0000-0000899B0000}"/>
    <cellStyle name="Normal 33 2 4 3 2 2 2 2" xfId="41910" xr:uid="{00000000-0005-0000-0000-00008A9B0000}"/>
    <cellStyle name="Normal 33 2 4 3 2 2 2 2 2" xfId="41911" xr:uid="{00000000-0005-0000-0000-00008B9B0000}"/>
    <cellStyle name="Normal 33 2 4 3 2 2 2 2 2 2" xfId="41912" xr:uid="{00000000-0005-0000-0000-00008C9B0000}"/>
    <cellStyle name="Normal 33 2 4 3 2 2 2 2 3" xfId="41913" xr:uid="{00000000-0005-0000-0000-00008D9B0000}"/>
    <cellStyle name="Normal 33 2 4 3 2 2 2 3" xfId="41914" xr:uid="{00000000-0005-0000-0000-00008E9B0000}"/>
    <cellStyle name="Normal 33 2 4 3 2 2 2 3 2" xfId="41915" xr:uid="{00000000-0005-0000-0000-00008F9B0000}"/>
    <cellStyle name="Normal 33 2 4 3 2 2 2 4" xfId="41916" xr:uid="{00000000-0005-0000-0000-0000909B0000}"/>
    <cellStyle name="Normal 33 2 4 3 2 2 3" xfId="41917" xr:uid="{00000000-0005-0000-0000-0000919B0000}"/>
    <cellStyle name="Normal 33 2 4 3 2 2 3 2" xfId="41918" xr:uid="{00000000-0005-0000-0000-0000929B0000}"/>
    <cellStyle name="Normal 33 2 4 3 2 2 3 2 2" xfId="41919" xr:uid="{00000000-0005-0000-0000-0000939B0000}"/>
    <cellStyle name="Normal 33 2 4 3 2 2 3 2 2 2" xfId="41920" xr:uid="{00000000-0005-0000-0000-0000949B0000}"/>
    <cellStyle name="Normal 33 2 4 3 2 2 3 2 3" xfId="41921" xr:uid="{00000000-0005-0000-0000-0000959B0000}"/>
    <cellStyle name="Normal 33 2 4 3 2 2 3 3" xfId="41922" xr:uid="{00000000-0005-0000-0000-0000969B0000}"/>
    <cellStyle name="Normal 33 2 4 3 2 2 3 3 2" xfId="41923" xr:uid="{00000000-0005-0000-0000-0000979B0000}"/>
    <cellStyle name="Normal 33 2 4 3 2 2 3 4" xfId="41924" xr:uid="{00000000-0005-0000-0000-0000989B0000}"/>
    <cellStyle name="Normal 33 2 4 3 2 2 4" xfId="41925" xr:uid="{00000000-0005-0000-0000-0000999B0000}"/>
    <cellStyle name="Normal 33 2 4 3 2 2 4 2" xfId="41926" xr:uid="{00000000-0005-0000-0000-00009A9B0000}"/>
    <cellStyle name="Normal 33 2 4 3 2 2 4 2 2" xfId="41927" xr:uid="{00000000-0005-0000-0000-00009B9B0000}"/>
    <cellStyle name="Normal 33 2 4 3 2 2 4 3" xfId="41928" xr:uid="{00000000-0005-0000-0000-00009C9B0000}"/>
    <cellStyle name="Normal 33 2 4 3 2 2 5" xfId="41929" xr:uid="{00000000-0005-0000-0000-00009D9B0000}"/>
    <cellStyle name="Normal 33 2 4 3 2 2 5 2" xfId="41930" xr:uid="{00000000-0005-0000-0000-00009E9B0000}"/>
    <cellStyle name="Normal 33 2 4 3 2 2 6" xfId="41931" xr:uid="{00000000-0005-0000-0000-00009F9B0000}"/>
    <cellStyle name="Normal 33 2 4 3 2 3" xfId="41932" xr:uid="{00000000-0005-0000-0000-0000A09B0000}"/>
    <cellStyle name="Normal 33 2 4 3 2 3 2" xfId="41933" xr:uid="{00000000-0005-0000-0000-0000A19B0000}"/>
    <cellStyle name="Normal 33 2 4 3 2 3 2 2" xfId="41934" xr:uid="{00000000-0005-0000-0000-0000A29B0000}"/>
    <cellStyle name="Normal 33 2 4 3 2 3 2 2 2" xfId="41935" xr:uid="{00000000-0005-0000-0000-0000A39B0000}"/>
    <cellStyle name="Normal 33 2 4 3 2 3 2 3" xfId="41936" xr:uid="{00000000-0005-0000-0000-0000A49B0000}"/>
    <cellStyle name="Normal 33 2 4 3 2 3 3" xfId="41937" xr:uid="{00000000-0005-0000-0000-0000A59B0000}"/>
    <cellStyle name="Normal 33 2 4 3 2 3 3 2" xfId="41938" xr:uid="{00000000-0005-0000-0000-0000A69B0000}"/>
    <cellStyle name="Normal 33 2 4 3 2 3 4" xfId="41939" xr:uid="{00000000-0005-0000-0000-0000A79B0000}"/>
    <cellStyle name="Normal 33 2 4 3 2 4" xfId="41940" xr:uid="{00000000-0005-0000-0000-0000A89B0000}"/>
    <cellStyle name="Normal 33 2 4 3 2 4 2" xfId="41941" xr:uid="{00000000-0005-0000-0000-0000A99B0000}"/>
    <cellStyle name="Normal 33 2 4 3 2 4 2 2" xfId="41942" xr:uid="{00000000-0005-0000-0000-0000AA9B0000}"/>
    <cellStyle name="Normal 33 2 4 3 2 4 2 2 2" xfId="41943" xr:uid="{00000000-0005-0000-0000-0000AB9B0000}"/>
    <cellStyle name="Normal 33 2 4 3 2 4 2 3" xfId="41944" xr:uid="{00000000-0005-0000-0000-0000AC9B0000}"/>
    <cellStyle name="Normal 33 2 4 3 2 4 3" xfId="41945" xr:uid="{00000000-0005-0000-0000-0000AD9B0000}"/>
    <cellStyle name="Normal 33 2 4 3 2 4 3 2" xfId="41946" xr:uid="{00000000-0005-0000-0000-0000AE9B0000}"/>
    <cellStyle name="Normal 33 2 4 3 2 4 4" xfId="41947" xr:uid="{00000000-0005-0000-0000-0000AF9B0000}"/>
    <cellStyle name="Normal 33 2 4 3 2 5" xfId="41948" xr:uid="{00000000-0005-0000-0000-0000B09B0000}"/>
    <cellStyle name="Normal 33 2 4 3 2 5 2" xfId="41949" xr:uid="{00000000-0005-0000-0000-0000B19B0000}"/>
    <cellStyle name="Normal 33 2 4 3 2 5 2 2" xfId="41950" xr:uid="{00000000-0005-0000-0000-0000B29B0000}"/>
    <cellStyle name="Normal 33 2 4 3 2 5 3" xfId="41951" xr:uid="{00000000-0005-0000-0000-0000B39B0000}"/>
    <cellStyle name="Normal 33 2 4 3 2 6" xfId="41952" xr:uid="{00000000-0005-0000-0000-0000B49B0000}"/>
    <cellStyle name="Normal 33 2 4 3 2 6 2" xfId="41953" xr:uid="{00000000-0005-0000-0000-0000B59B0000}"/>
    <cellStyle name="Normal 33 2 4 3 2 7" xfId="41954" xr:uid="{00000000-0005-0000-0000-0000B69B0000}"/>
    <cellStyle name="Normal 33 2 4 3 3" xfId="41955" xr:uid="{00000000-0005-0000-0000-0000B79B0000}"/>
    <cellStyle name="Normal 33 2 4 3 3 2" xfId="41956" xr:uid="{00000000-0005-0000-0000-0000B89B0000}"/>
    <cellStyle name="Normal 33 2 4 3 3 2 2" xfId="41957" xr:uid="{00000000-0005-0000-0000-0000B99B0000}"/>
    <cellStyle name="Normal 33 2 4 3 3 2 2 2" xfId="41958" xr:uid="{00000000-0005-0000-0000-0000BA9B0000}"/>
    <cellStyle name="Normal 33 2 4 3 3 2 2 2 2" xfId="41959" xr:uid="{00000000-0005-0000-0000-0000BB9B0000}"/>
    <cellStyle name="Normal 33 2 4 3 3 2 2 3" xfId="41960" xr:uid="{00000000-0005-0000-0000-0000BC9B0000}"/>
    <cellStyle name="Normal 33 2 4 3 3 2 3" xfId="41961" xr:uid="{00000000-0005-0000-0000-0000BD9B0000}"/>
    <cellStyle name="Normal 33 2 4 3 3 2 3 2" xfId="41962" xr:uid="{00000000-0005-0000-0000-0000BE9B0000}"/>
    <cellStyle name="Normal 33 2 4 3 3 2 4" xfId="41963" xr:uid="{00000000-0005-0000-0000-0000BF9B0000}"/>
    <cellStyle name="Normal 33 2 4 3 3 3" xfId="41964" xr:uid="{00000000-0005-0000-0000-0000C09B0000}"/>
    <cellStyle name="Normal 33 2 4 3 3 3 2" xfId="41965" xr:uid="{00000000-0005-0000-0000-0000C19B0000}"/>
    <cellStyle name="Normal 33 2 4 3 3 3 2 2" xfId="41966" xr:uid="{00000000-0005-0000-0000-0000C29B0000}"/>
    <cellStyle name="Normal 33 2 4 3 3 3 2 2 2" xfId="41967" xr:uid="{00000000-0005-0000-0000-0000C39B0000}"/>
    <cellStyle name="Normal 33 2 4 3 3 3 2 3" xfId="41968" xr:uid="{00000000-0005-0000-0000-0000C49B0000}"/>
    <cellStyle name="Normal 33 2 4 3 3 3 3" xfId="41969" xr:uid="{00000000-0005-0000-0000-0000C59B0000}"/>
    <cellStyle name="Normal 33 2 4 3 3 3 3 2" xfId="41970" xr:uid="{00000000-0005-0000-0000-0000C69B0000}"/>
    <cellStyle name="Normal 33 2 4 3 3 3 4" xfId="41971" xr:uid="{00000000-0005-0000-0000-0000C79B0000}"/>
    <cellStyle name="Normal 33 2 4 3 3 4" xfId="41972" xr:uid="{00000000-0005-0000-0000-0000C89B0000}"/>
    <cellStyle name="Normal 33 2 4 3 3 4 2" xfId="41973" xr:uid="{00000000-0005-0000-0000-0000C99B0000}"/>
    <cellStyle name="Normal 33 2 4 3 3 4 2 2" xfId="41974" xr:uid="{00000000-0005-0000-0000-0000CA9B0000}"/>
    <cellStyle name="Normal 33 2 4 3 3 4 3" xfId="41975" xr:uid="{00000000-0005-0000-0000-0000CB9B0000}"/>
    <cellStyle name="Normal 33 2 4 3 3 5" xfId="41976" xr:uid="{00000000-0005-0000-0000-0000CC9B0000}"/>
    <cellStyle name="Normal 33 2 4 3 3 5 2" xfId="41977" xr:uid="{00000000-0005-0000-0000-0000CD9B0000}"/>
    <cellStyle name="Normal 33 2 4 3 3 6" xfId="41978" xr:uid="{00000000-0005-0000-0000-0000CE9B0000}"/>
    <cellStyle name="Normal 33 2 4 3 4" xfId="41979" xr:uid="{00000000-0005-0000-0000-0000CF9B0000}"/>
    <cellStyle name="Normal 33 2 4 3 4 2" xfId="41980" xr:uid="{00000000-0005-0000-0000-0000D09B0000}"/>
    <cellStyle name="Normal 33 2 4 3 4 2 2" xfId="41981" xr:uid="{00000000-0005-0000-0000-0000D19B0000}"/>
    <cellStyle name="Normal 33 2 4 3 4 2 2 2" xfId="41982" xr:uid="{00000000-0005-0000-0000-0000D29B0000}"/>
    <cellStyle name="Normal 33 2 4 3 4 2 3" xfId="41983" xr:uid="{00000000-0005-0000-0000-0000D39B0000}"/>
    <cellStyle name="Normal 33 2 4 3 4 3" xfId="41984" xr:uid="{00000000-0005-0000-0000-0000D49B0000}"/>
    <cellStyle name="Normal 33 2 4 3 4 3 2" xfId="41985" xr:uid="{00000000-0005-0000-0000-0000D59B0000}"/>
    <cellStyle name="Normal 33 2 4 3 4 4" xfId="41986" xr:uid="{00000000-0005-0000-0000-0000D69B0000}"/>
    <cellStyle name="Normal 33 2 4 3 5" xfId="41987" xr:uid="{00000000-0005-0000-0000-0000D79B0000}"/>
    <cellStyle name="Normal 33 2 4 3 5 2" xfId="41988" xr:uid="{00000000-0005-0000-0000-0000D89B0000}"/>
    <cellStyle name="Normal 33 2 4 3 5 2 2" xfId="41989" xr:uid="{00000000-0005-0000-0000-0000D99B0000}"/>
    <cellStyle name="Normal 33 2 4 3 5 2 2 2" xfId="41990" xr:uid="{00000000-0005-0000-0000-0000DA9B0000}"/>
    <cellStyle name="Normal 33 2 4 3 5 2 3" xfId="41991" xr:uid="{00000000-0005-0000-0000-0000DB9B0000}"/>
    <cellStyle name="Normal 33 2 4 3 5 3" xfId="41992" xr:uid="{00000000-0005-0000-0000-0000DC9B0000}"/>
    <cellStyle name="Normal 33 2 4 3 5 3 2" xfId="41993" xr:uid="{00000000-0005-0000-0000-0000DD9B0000}"/>
    <cellStyle name="Normal 33 2 4 3 5 4" xfId="41994" xr:uid="{00000000-0005-0000-0000-0000DE9B0000}"/>
    <cellStyle name="Normal 33 2 4 3 6" xfId="41995" xr:uid="{00000000-0005-0000-0000-0000DF9B0000}"/>
    <cellStyle name="Normal 33 2 4 3 6 2" xfId="41996" xr:uid="{00000000-0005-0000-0000-0000E09B0000}"/>
    <cellStyle name="Normal 33 2 4 3 6 2 2" xfId="41997" xr:uid="{00000000-0005-0000-0000-0000E19B0000}"/>
    <cellStyle name="Normal 33 2 4 3 6 3" xfId="41998" xr:uid="{00000000-0005-0000-0000-0000E29B0000}"/>
    <cellStyle name="Normal 33 2 4 3 7" xfId="41999" xr:uid="{00000000-0005-0000-0000-0000E39B0000}"/>
    <cellStyle name="Normal 33 2 4 3 7 2" xfId="42000" xr:uid="{00000000-0005-0000-0000-0000E49B0000}"/>
    <cellStyle name="Normal 33 2 4 3 8" xfId="42001" xr:uid="{00000000-0005-0000-0000-0000E59B0000}"/>
    <cellStyle name="Normal 33 2 4 4" xfId="42002" xr:uid="{00000000-0005-0000-0000-0000E69B0000}"/>
    <cellStyle name="Normal 33 2 4 4 2" xfId="42003" xr:uid="{00000000-0005-0000-0000-0000E79B0000}"/>
    <cellStyle name="Normal 33 2 4 4 2 2" xfId="42004" xr:uid="{00000000-0005-0000-0000-0000E89B0000}"/>
    <cellStyle name="Normal 33 2 4 4 2 2 2" xfId="42005" xr:uid="{00000000-0005-0000-0000-0000E99B0000}"/>
    <cellStyle name="Normal 33 2 4 4 2 2 2 2" xfId="42006" xr:uid="{00000000-0005-0000-0000-0000EA9B0000}"/>
    <cellStyle name="Normal 33 2 4 4 2 2 2 2 2" xfId="42007" xr:uid="{00000000-0005-0000-0000-0000EB9B0000}"/>
    <cellStyle name="Normal 33 2 4 4 2 2 2 3" xfId="42008" xr:uid="{00000000-0005-0000-0000-0000EC9B0000}"/>
    <cellStyle name="Normal 33 2 4 4 2 2 3" xfId="42009" xr:uid="{00000000-0005-0000-0000-0000ED9B0000}"/>
    <cellStyle name="Normal 33 2 4 4 2 2 3 2" xfId="42010" xr:uid="{00000000-0005-0000-0000-0000EE9B0000}"/>
    <cellStyle name="Normal 33 2 4 4 2 2 4" xfId="42011" xr:uid="{00000000-0005-0000-0000-0000EF9B0000}"/>
    <cellStyle name="Normal 33 2 4 4 2 3" xfId="42012" xr:uid="{00000000-0005-0000-0000-0000F09B0000}"/>
    <cellStyle name="Normal 33 2 4 4 2 3 2" xfId="42013" xr:uid="{00000000-0005-0000-0000-0000F19B0000}"/>
    <cellStyle name="Normal 33 2 4 4 2 3 2 2" xfId="42014" xr:uid="{00000000-0005-0000-0000-0000F29B0000}"/>
    <cellStyle name="Normal 33 2 4 4 2 3 2 2 2" xfId="42015" xr:uid="{00000000-0005-0000-0000-0000F39B0000}"/>
    <cellStyle name="Normal 33 2 4 4 2 3 2 3" xfId="42016" xr:uid="{00000000-0005-0000-0000-0000F49B0000}"/>
    <cellStyle name="Normal 33 2 4 4 2 3 3" xfId="42017" xr:uid="{00000000-0005-0000-0000-0000F59B0000}"/>
    <cellStyle name="Normal 33 2 4 4 2 3 3 2" xfId="42018" xr:uid="{00000000-0005-0000-0000-0000F69B0000}"/>
    <cellStyle name="Normal 33 2 4 4 2 3 4" xfId="42019" xr:uid="{00000000-0005-0000-0000-0000F79B0000}"/>
    <cellStyle name="Normal 33 2 4 4 2 4" xfId="42020" xr:uid="{00000000-0005-0000-0000-0000F89B0000}"/>
    <cellStyle name="Normal 33 2 4 4 2 4 2" xfId="42021" xr:uid="{00000000-0005-0000-0000-0000F99B0000}"/>
    <cellStyle name="Normal 33 2 4 4 2 4 2 2" xfId="42022" xr:uid="{00000000-0005-0000-0000-0000FA9B0000}"/>
    <cellStyle name="Normal 33 2 4 4 2 4 3" xfId="42023" xr:uid="{00000000-0005-0000-0000-0000FB9B0000}"/>
    <cellStyle name="Normal 33 2 4 4 2 5" xfId="42024" xr:uid="{00000000-0005-0000-0000-0000FC9B0000}"/>
    <cellStyle name="Normal 33 2 4 4 2 5 2" xfId="42025" xr:uid="{00000000-0005-0000-0000-0000FD9B0000}"/>
    <cellStyle name="Normal 33 2 4 4 2 6" xfId="42026" xr:uid="{00000000-0005-0000-0000-0000FE9B0000}"/>
    <cellStyle name="Normal 33 2 4 4 3" xfId="42027" xr:uid="{00000000-0005-0000-0000-0000FF9B0000}"/>
    <cellStyle name="Normal 33 2 4 4 3 2" xfId="42028" xr:uid="{00000000-0005-0000-0000-0000009C0000}"/>
    <cellStyle name="Normal 33 2 4 4 3 2 2" xfId="42029" xr:uid="{00000000-0005-0000-0000-0000019C0000}"/>
    <cellStyle name="Normal 33 2 4 4 3 2 2 2" xfId="42030" xr:uid="{00000000-0005-0000-0000-0000029C0000}"/>
    <cellStyle name="Normal 33 2 4 4 3 2 3" xfId="42031" xr:uid="{00000000-0005-0000-0000-0000039C0000}"/>
    <cellStyle name="Normal 33 2 4 4 3 3" xfId="42032" xr:uid="{00000000-0005-0000-0000-0000049C0000}"/>
    <cellStyle name="Normal 33 2 4 4 3 3 2" xfId="42033" xr:uid="{00000000-0005-0000-0000-0000059C0000}"/>
    <cellStyle name="Normal 33 2 4 4 3 4" xfId="42034" xr:uid="{00000000-0005-0000-0000-0000069C0000}"/>
    <cellStyle name="Normal 33 2 4 4 4" xfId="42035" xr:uid="{00000000-0005-0000-0000-0000079C0000}"/>
    <cellStyle name="Normal 33 2 4 4 4 2" xfId="42036" xr:uid="{00000000-0005-0000-0000-0000089C0000}"/>
    <cellStyle name="Normal 33 2 4 4 4 2 2" xfId="42037" xr:uid="{00000000-0005-0000-0000-0000099C0000}"/>
    <cellStyle name="Normal 33 2 4 4 4 2 2 2" xfId="42038" xr:uid="{00000000-0005-0000-0000-00000A9C0000}"/>
    <cellStyle name="Normal 33 2 4 4 4 2 3" xfId="42039" xr:uid="{00000000-0005-0000-0000-00000B9C0000}"/>
    <cellStyle name="Normal 33 2 4 4 4 3" xfId="42040" xr:uid="{00000000-0005-0000-0000-00000C9C0000}"/>
    <cellStyle name="Normal 33 2 4 4 4 3 2" xfId="42041" xr:uid="{00000000-0005-0000-0000-00000D9C0000}"/>
    <cellStyle name="Normal 33 2 4 4 4 4" xfId="42042" xr:uid="{00000000-0005-0000-0000-00000E9C0000}"/>
    <cellStyle name="Normal 33 2 4 4 5" xfId="42043" xr:uid="{00000000-0005-0000-0000-00000F9C0000}"/>
    <cellStyle name="Normal 33 2 4 4 5 2" xfId="42044" xr:uid="{00000000-0005-0000-0000-0000109C0000}"/>
    <cellStyle name="Normal 33 2 4 4 5 2 2" xfId="42045" xr:uid="{00000000-0005-0000-0000-0000119C0000}"/>
    <cellStyle name="Normal 33 2 4 4 5 3" xfId="42046" xr:uid="{00000000-0005-0000-0000-0000129C0000}"/>
    <cellStyle name="Normal 33 2 4 4 6" xfId="42047" xr:uid="{00000000-0005-0000-0000-0000139C0000}"/>
    <cellStyle name="Normal 33 2 4 4 6 2" xfId="42048" xr:uid="{00000000-0005-0000-0000-0000149C0000}"/>
    <cellStyle name="Normal 33 2 4 4 7" xfId="42049" xr:uid="{00000000-0005-0000-0000-0000159C0000}"/>
    <cellStyle name="Normal 33 2 4 5" xfId="42050" xr:uid="{00000000-0005-0000-0000-0000169C0000}"/>
    <cellStyle name="Normal 33 2 4 5 2" xfId="42051" xr:uid="{00000000-0005-0000-0000-0000179C0000}"/>
    <cellStyle name="Normal 33 2 4 5 2 2" xfId="42052" xr:uid="{00000000-0005-0000-0000-0000189C0000}"/>
    <cellStyle name="Normal 33 2 4 5 2 2 2" xfId="42053" xr:uid="{00000000-0005-0000-0000-0000199C0000}"/>
    <cellStyle name="Normal 33 2 4 5 2 2 2 2" xfId="42054" xr:uid="{00000000-0005-0000-0000-00001A9C0000}"/>
    <cellStyle name="Normal 33 2 4 5 2 2 3" xfId="42055" xr:uid="{00000000-0005-0000-0000-00001B9C0000}"/>
    <cellStyle name="Normal 33 2 4 5 2 3" xfId="42056" xr:uid="{00000000-0005-0000-0000-00001C9C0000}"/>
    <cellStyle name="Normal 33 2 4 5 2 3 2" xfId="42057" xr:uid="{00000000-0005-0000-0000-00001D9C0000}"/>
    <cellStyle name="Normal 33 2 4 5 2 4" xfId="42058" xr:uid="{00000000-0005-0000-0000-00001E9C0000}"/>
    <cellStyle name="Normal 33 2 4 5 3" xfId="42059" xr:uid="{00000000-0005-0000-0000-00001F9C0000}"/>
    <cellStyle name="Normal 33 2 4 5 3 2" xfId="42060" xr:uid="{00000000-0005-0000-0000-0000209C0000}"/>
    <cellStyle name="Normal 33 2 4 5 3 2 2" xfId="42061" xr:uid="{00000000-0005-0000-0000-0000219C0000}"/>
    <cellStyle name="Normal 33 2 4 5 3 2 2 2" xfId="42062" xr:uid="{00000000-0005-0000-0000-0000229C0000}"/>
    <cellStyle name="Normal 33 2 4 5 3 2 3" xfId="42063" xr:uid="{00000000-0005-0000-0000-0000239C0000}"/>
    <cellStyle name="Normal 33 2 4 5 3 3" xfId="42064" xr:uid="{00000000-0005-0000-0000-0000249C0000}"/>
    <cellStyle name="Normal 33 2 4 5 3 3 2" xfId="42065" xr:uid="{00000000-0005-0000-0000-0000259C0000}"/>
    <cellStyle name="Normal 33 2 4 5 3 4" xfId="42066" xr:uid="{00000000-0005-0000-0000-0000269C0000}"/>
    <cellStyle name="Normal 33 2 4 5 4" xfId="42067" xr:uid="{00000000-0005-0000-0000-0000279C0000}"/>
    <cellStyle name="Normal 33 2 4 5 4 2" xfId="42068" xr:uid="{00000000-0005-0000-0000-0000289C0000}"/>
    <cellStyle name="Normal 33 2 4 5 4 2 2" xfId="42069" xr:uid="{00000000-0005-0000-0000-0000299C0000}"/>
    <cellStyle name="Normal 33 2 4 5 4 3" xfId="42070" xr:uid="{00000000-0005-0000-0000-00002A9C0000}"/>
    <cellStyle name="Normal 33 2 4 5 5" xfId="42071" xr:uid="{00000000-0005-0000-0000-00002B9C0000}"/>
    <cellStyle name="Normal 33 2 4 5 5 2" xfId="42072" xr:uid="{00000000-0005-0000-0000-00002C9C0000}"/>
    <cellStyle name="Normal 33 2 4 5 6" xfId="42073" xr:uid="{00000000-0005-0000-0000-00002D9C0000}"/>
    <cellStyle name="Normal 33 2 4 6" xfId="42074" xr:uid="{00000000-0005-0000-0000-00002E9C0000}"/>
    <cellStyle name="Normal 33 2 4 6 2" xfId="42075" xr:uid="{00000000-0005-0000-0000-00002F9C0000}"/>
    <cellStyle name="Normal 33 2 4 6 2 2" xfId="42076" xr:uid="{00000000-0005-0000-0000-0000309C0000}"/>
    <cellStyle name="Normal 33 2 4 6 2 2 2" xfId="42077" xr:uid="{00000000-0005-0000-0000-0000319C0000}"/>
    <cellStyle name="Normal 33 2 4 6 2 3" xfId="42078" xr:uid="{00000000-0005-0000-0000-0000329C0000}"/>
    <cellStyle name="Normal 33 2 4 6 3" xfId="42079" xr:uid="{00000000-0005-0000-0000-0000339C0000}"/>
    <cellStyle name="Normal 33 2 4 6 3 2" xfId="42080" xr:uid="{00000000-0005-0000-0000-0000349C0000}"/>
    <cellStyle name="Normal 33 2 4 6 4" xfId="42081" xr:uid="{00000000-0005-0000-0000-0000359C0000}"/>
    <cellStyle name="Normal 33 2 4 7" xfId="42082" xr:uid="{00000000-0005-0000-0000-0000369C0000}"/>
    <cellStyle name="Normal 33 2 4 7 2" xfId="42083" xr:uid="{00000000-0005-0000-0000-0000379C0000}"/>
    <cellStyle name="Normal 33 2 4 7 2 2" xfId="42084" xr:uid="{00000000-0005-0000-0000-0000389C0000}"/>
    <cellStyle name="Normal 33 2 4 7 2 2 2" xfId="42085" xr:uid="{00000000-0005-0000-0000-0000399C0000}"/>
    <cellStyle name="Normal 33 2 4 7 2 3" xfId="42086" xr:uid="{00000000-0005-0000-0000-00003A9C0000}"/>
    <cellStyle name="Normal 33 2 4 7 3" xfId="42087" xr:uid="{00000000-0005-0000-0000-00003B9C0000}"/>
    <cellStyle name="Normal 33 2 4 7 3 2" xfId="42088" xr:uid="{00000000-0005-0000-0000-00003C9C0000}"/>
    <cellStyle name="Normal 33 2 4 7 4" xfId="42089" xr:uid="{00000000-0005-0000-0000-00003D9C0000}"/>
    <cellStyle name="Normal 33 2 4 8" xfId="42090" xr:uid="{00000000-0005-0000-0000-00003E9C0000}"/>
    <cellStyle name="Normal 33 2 4 8 2" xfId="42091" xr:uid="{00000000-0005-0000-0000-00003F9C0000}"/>
    <cellStyle name="Normal 33 2 4 8 2 2" xfId="42092" xr:uid="{00000000-0005-0000-0000-0000409C0000}"/>
    <cellStyle name="Normal 33 2 4 8 3" xfId="42093" xr:uid="{00000000-0005-0000-0000-0000419C0000}"/>
    <cellStyle name="Normal 33 2 4 9" xfId="42094" xr:uid="{00000000-0005-0000-0000-0000429C0000}"/>
    <cellStyle name="Normal 33 2 4 9 2" xfId="42095" xr:uid="{00000000-0005-0000-0000-0000439C0000}"/>
    <cellStyle name="Normal 33 2 5" xfId="42096" xr:uid="{00000000-0005-0000-0000-0000449C0000}"/>
    <cellStyle name="Normal 33 2 5 10" xfId="42097" xr:uid="{00000000-0005-0000-0000-0000459C0000}"/>
    <cellStyle name="Normal 33 2 5 2" xfId="42098" xr:uid="{00000000-0005-0000-0000-0000469C0000}"/>
    <cellStyle name="Normal 33 2 5 2 2" xfId="42099" xr:uid="{00000000-0005-0000-0000-0000479C0000}"/>
    <cellStyle name="Normal 33 2 5 2 2 2" xfId="42100" xr:uid="{00000000-0005-0000-0000-0000489C0000}"/>
    <cellStyle name="Normal 33 2 5 2 2 2 2" xfId="42101" xr:uid="{00000000-0005-0000-0000-0000499C0000}"/>
    <cellStyle name="Normal 33 2 5 2 2 2 2 2" xfId="42102" xr:uid="{00000000-0005-0000-0000-00004A9C0000}"/>
    <cellStyle name="Normal 33 2 5 2 2 2 2 2 2" xfId="42103" xr:uid="{00000000-0005-0000-0000-00004B9C0000}"/>
    <cellStyle name="Normal 33 2 5 2 2 2 2 2 2 2" xfId="42104" xr:uid="{00000000-0005-0000-0000-00004C9C0000}"/>
    <cellStyle name="Normal 33 2 5 2 2 2 2 2 3" xfId="42105" xr:uid="{00000000-0005-0000-0000-00004D9C0000}"/>
    <cellStyle name="Normal 33 2 5 2 2 2 2 3" xfId="42106" xr:uid="{00000000-0005-0000-0000-00004E9C0000}"/>
    <cellStyle name="Normal 33 2 5 2 2 2 2 3 2" xfId="42107" xr:uid="{00000000-0005-0000-0000-00004F9C0000}"/>
    <cellStyle name="Normal 33 2 5 2 2 2 2 4" xfId="42108" xr:uid="{00000000-0005-0000-0000-0000509C0000}"/>
    <cellStyle name="Normal 33 2 5 2 2 2 3" xfId="42109" xr:uid="{00000000-0005-0000-0000-0000519C0000}"/>
    <cellStyle name="Normal 33 2 5 2 2 2 3 2" xfId="42110" xr:uid="{00000000-0005-0000-0000-0000529C0000}"/>
    <cellStyle name="Normal 33 2 5 2 2 2 3 2 2" xfId="42111" xr:uid="{00000000-0005-0000-0000-0000539C0000}"/>
    <cellStyle name="Normal 33 2 5 2 2 2 3 2 2 2" xfId="42112" xr:uid="{00000000-0005-0000-0000-0000549C0000}"/>
    <cellStyle name="Normal 33 2 5 2 2 2 3 2 3" xfId="42113" xr:uid="{00000000-0005-0000-0000-0000559C0000}"/>
    <cellStyle name="Normal 33 2 5 2 2 2 3 3" xfId="42114" xr:uid="{00000000-0005-0000-0000-0000569C0000}"/>
    <cellStyle name="Normal 33 2 5 2 2 2 3 3 2" xfId="42115" xr:uid="{00000000-0005-0000-0000-0000579C0000}"/>
    <cellStyle name="Normal 33 2 5 2 2 2 3 4" xfId="42116" xr:uid="{00000000-0005-0000-0000-0000589C0000}"/>
    <cellStyle name="Normal 33 2 5 2 2 2 4" xfId="42117" xr:uid="{00000000-0005-0000-0000-0000599C0000}"/>
    <cellStyle name="Normal 33 2 5 2 2 2 4 2" xfId="42118" xr:uid="{00000000-0005-0000-0000-00005A9C0000}"/>
    <cellStyle name="Normal 33 2 5 2 2 2 4 2 2" xfId="42119" xr:uid="{00000000-0005-0000-0000-00005B9C0000}"/>
    <cellStyle name="Normal 33 2 5 2 2 2 4 3" xfId="42120" xr:uid="{00000000-0005-0000-0000-00005C9C0000}"/>
    <cellStyle name="Normal 33 2 5 2 2 2 5" xfId="42121" xr:uid="{00000000-0005-0000-0000-00005D9C0000}"/>
    <cellStyle name="Normal 33 2 5 2 2 2 5 2" xfId="42122" xr:uid="{00000000-0005-0000-0000-00005E9C0000}"/>
    <cellStyle name="Normal 33 2 5 2 2 2 6" xfId="42123" xr:uid="{00000000-0005-0000-0000-00005F9C0000}"/>
    <cellStyle name="Normal 33 2 5 2 2 3" xfId="42124" xr:uid="{00000000-0005-0000-0000-0000609C0000}"/>
    <cellStyle name="Normal 33 2 5 2 2 3 2" xfId="42125" xr:uid="{00000000-0005-0000-0000-0000619C0000}"/>
    <cellStyle name="Normal 33 2 5 2 2 3 2 2" xfId="42126" xr:uid="{00000000-0005-0000-0000-0000629C0000}"/>
    <cellStyle name="Normal 33 2 5 2 2 3 2 2 2" xfId="42127" xr:uid="{00000000-0005-0000-0000-0000639C0000}"/>
    <cellStyle name="Normal 33 2 5 2 2 3 2 3" xfId="42128" xr:uid="{00000000-0005-0000-0000-0000649C0000}"/>
    <cellStyle name="Normal 33 2 5 2 2 3 3" xfId="42129" xr:uid="{00000000-0005-0000-0000-0000659C0000}"/>
    <cellStyle name="Normal 33 2 5 2 2 3 3 2" xfId="42130" xr:uid="{00000000-0005-0000-0000-0000669C0000}"/>
    <cellStyle name="Normal 33 2 5 2 2 3 4" xfId="42131" xr:uid="{00000000-0005-0000-0000-0000679C0000}"/>
    <cellStyle name="Normal 33 2 5 2 2 4" xfId="42132" xr:uid="{00000000-0005-0000-0000-0000689C0000}"/>
    <cellStyle name="Normal 33 2 5 2 2 4 2" xfId="42133" xr:uid="{00000000-0005-0000-0000-0000699C0000}"/>
    <cellStyle name="Normal 33 2 5 2 2 4 2 2" xfId="42134" xr:uid="{00000000-0005-0000-0000-00006A9C0000}"/>
    <cellStyle name="Normal 33 2 5 2 2 4 2 2 2" xfId="42135" xr:uid="{00000000-0005-0000-0000-00006B9C0000}"/>
    <cellStyle name="Normal 33 2 5 2 2 4 2 3" xfId="42136" xr:uid="{00000000-0005-0000-0000-00006C9C0000}"/>
    <cellStyle name="Normal 33 2 5 2 2 4 3" xfId="42137" xr:uid="{00000000-0005-0000-0000-00006D9C0000}"/>
    <cellStyle name="Normal 33 2 5 2 2 4 3 2" xfId="42138" xr:uid="{00000000-0005-0000-0000-00006E9C0000}"/>
    <cellStyle name="Normal 33 2 5 2 2 4 4" xfId="42139" xr:uid="{00000000-0005-0000-0000-00006F9C0000}"/>
    <cellStyle name="Normal 33 2 5 2 2 5" xfId="42140" xr:uid="{00000000-0005-0000-0000-0000709C0000}"/>
    <cellStyle name="Normal 33 2 5 2 2 5 2" xfId="42141" xr:uid="{00000000-0005-0000-0000-0000719C0000}"/>
    <cellStyle name="Normal 33 2 5 2 2 5 2 2" xfId="42142" xr:uid="{00000000-0005-0000-0000-0000729C0000}"/>
    <cellStyle name="Normal 33 2 5 2 2 5 3" xfId="42143" xr:uid="{00000000-0005-0000-0000-0000739C0000}"/>
    <cellStyle name="Normal 33 2 5 2 2 6" xfId="42144" xr:uid="{00000000-0005-0000-0000-0000749C0000}"/>
    <cellStyle name="Normal 33 2 5 2 2 6 2" xfId="42145" xr:uid="{00000000-0005-0000-0000-0000759C0000}"/>
    <cellStyle name="Normal 33 2 5 2 2 7" xfId="42146" xr:uid="{00000000-0005-0000-0000-0000769C0000}"/>
    <cellStyle name="Normal 33 2 5 2 3" xfId="42147" xr:uid="{00000000-0005-0000-0000-0000779C0000}"/>
    <cellStyle name="Normal 33 2 5 2 3 2" xfId="42148" xr:uid="{00000000-0005-0000-0000-0000789C0000}"/>
    <cellStyle name="Normal 33 2 5 2 3 2 2" xfId="42149" xr:uid="{00000000-0005-0000-0000-0000799C0000}"/>
    <cellStyle name="Normal 33 2 5 2 3 2 2 2" xfId="42150" xr:uid="{00000000-0005-0000-0000-00007A9C0000}"/>
    <cellStyle name="Normal 33 2 5 2 3 2 2 2 2" xfId="42151" xr:uid="{00000000-0005-0000-0000-00007B9C0000}"/>
    <cellStyle name="Normal 33 2 5 2 3 2 2 3" xfId="42152" xr:uid="{00000000-0005-0000-0000-00007C9C0000}"/>
    <cellStyle name="Normal 33 2 5 2 3 2 3" xfId="42153" xr:uid="{00000000-0005-0000-0000-00007D9C0000}"/>
    <cellStyle name="Normal 33 2 5 2 3 2 3 2" xfId="42154" xr:uid="{00000000-0005-0000-0000-00007E9C0000}"/>
    <cellStyle name="Normal 33 2 5 2 3 2 4" xfId="42155" xr:uid="{00000000-0005-0000-0000-00007F9C0000}"/>
    <cellStyle name="Normal 33 2 5 2 3 3" xfId="42156" xr:uid="{00000000-0005-0000-0000-0000809C0000}"/>
    <cellStyle name="Normal 33 2 5 2 3 3 2" xfId="42157" xr:uid="{00000000-0005-0000-0000-0000819C0000}"/>
    <cellStyle name="Normal 33 2 5 2 3 3 2 2" xfId="42158" xr:uid="{00000000-0005-0000-0000-0000829C0000}"/>
    <cellStyle name="Normal 33 2 5 2 3 3 2 2 2" xfId="42159" xr:uid="{00000000-0005-0000-0000-0000839C0000}"/>
    <cellStyle name="Normal 33 2 5 2 3 3 2 3" xfId="42160" xr:uid="{00000000-0005-0000-0000-0000849C0000}"/>
    <cellStyle name="Normal 33 2 5 2 3 3 3" xfId="42161" xr:uid="{00000000-0005-0000-0000-0000859C0000}"/>
    <cellStyle name="Normal 33 2 5 2 3 3 3 2" xfId="42162" xr:uid="{00000000-0005-0000-0000-0000869C0000}"/>
    <cellStyle name="Normal 33 2 5 2 3 3 4" xfId="42163" xr:uid="{00000000-0005-0000-0000-0000879C0000}"/>
    <cellStyle name="Normal 33 2 5 2 3 4" xfId="42164" xr:uid="{00000000-0005-0000-0000-0000889C0000}"/>
    <cellStyle name="Normal 33 2 5 2 3 4 2" xfId="42165" xr:uid="{00000000-0005-0000-0000-0000899C0000}"/>
    <cellStyle name="Normal 33 2 5 2 3 4 2 2" xfId="42166" xr:uid="{00000000-0005-0000-0000-00008A9C0000}"/>
    <cellStyle name="Normal 33 2 5 2 3 4 3" xfId="42167" xr:uid="{00000000-0005-0000-0000-00008B9C0000}"/>
    <cellStyle name="Normal 33 2 5 2 3 5" xfId="42168" xr:uid="{00000000-0005-0000-0000-00008C9C0000}"/>
    <cellStyle name="Normal 33 2 5 2 3 5 2" xfId="42169" xr:uid="{00000000-0005-0000-0000-00008D9C0000}"/>
    <cellStyle name="Normal 33 2 5 2 3 6" xfId="42170" xr:uid="{00000000-0005-0000-0000-00008E9C0000}"/>
    <cellStyle name="Normal 33 2 5 2 4" xfId="42171" xr:uid="{00000000-0005-0000-0000-00008F9C0000}"/>
    <cellStyle name="Normal 33 2 5 2 4 2" xfId="42172" xr:uid="{00000000-0005-0000-0000-0000909C0000}"/>
    <cellStyle name="Normal 33 2 5 2 4 2 2" xfId="42173" xr:uid="{00000000-0005-0000-0000-0000919C0000}"/>
    <cellStyle name="Normal 33 2 5 2 4 2 2 2" xfId="42174" xr:uid="{00000000-0005-0000-0000-0000929C0000}"/>
    <cellStyle name="Normal 33 2 5 2 4 2 3" xfId="42175" xr:uid="{00000000-0005-0000-0000-0000939C0000}"/>
    <cellStyle name="Normal 33 2 5 2 4 3" xfId="42176" xr:uid="{00000000-0005-0000-0000-0000949C0000}"/>
    <cellStyle name="Normal 33 2 5 2 4 3 2" xfId="42177" xr:uid="{00000000-0005-0000-0000-0000959C0000}"/>
    <cellStyle name="Normal 33 2 5 2 4 4" xfId="42178" xr:uid="{00000000-0005-0000-0000-0000969C0000}"/>
    <cellStyle name="Normal 33 2 5 2 5" xfId="42179" xr:uid="{00000000-0005-0000-0000-0000979C0000}"/>
    <cellStyle name="Normal 33 2 5 2 5 2" xfId="42180" xr:uid="{00000000-0005-0000-0000-0000989C0000}"/>
    <cellStyle name="Normal 33 2 5 2 5 2 2" xfId="42181" xr:uid="{00000000-0005-0000-0000-0000999C0000}"/>
    <cellStyle name="Normal 33 2 5 2 5 2 2 2" xfId="42182" xr:uid="{00000000-0005-0000-0000-00009A9C0000}"/>
    <cellStyle name="Normal 33 2 5 2 5 2 3" xfId="42183" xr:uid="{00000000-0005-0000-0000-00009B9C0000}"/>
    <cellStyle name="Normal 33 2 5 2 5 3" xfId="42184" xr:uid="{00000000-0005-0000-0000-00009C9C0000}"/>
    <cellStyle name="Normal 33 2 5 2 5 3 2" xfId="42185" xr:uid="{00000000-0005-0000-0000-00009D9C0000}"/>
    <cellStyle name="Normal 33 2 5 2 5 4" xfId="42186" xr:uid="{00000000-0005-0000-0000-00009E9C0000}"/>
    <cellStyle name="Normal 33 2 5 2 6" xfId="42187" xr:uid="{00000000-0005-0000-0000-00009F9C0000}"/>
    <cellStyle name="Normal 33 2 5 2 6 2" xfId="42188" xr:uid="{00000000-0005-0000-0000-0000A09C0000}"/>
    <cellStyle name="Normal 33 2 5 2 6 2 2" xfId="42189" xr:uid="{00000000-0005-0000-0000-0000A19C0000}"/>
    <cellStyle name="Normal 33 2 5 2 6 3" xfId="42190" xr:uid="{00000000-0005-0000-0000-0000A29C0000}"/>
    <cellStyle name="Normal 33 2 5 2 7" xfId="42191" xr:uid="{00000000-0005-0000-0000-0000A39C0000}"/>
    <cellStyle name="Normal 33 2 5 2 7 2" xfId="42192" xr:uid="{00000000-0005-0000-0000-0000A49C0000}"/>
    <cellStyle name="Normal 33 2 5 2 8" xfId="42193" xr:uid="{00000000-0005-0000-0000-0000A59C0000}"/>
    <cellStyle name="Normal 33 2 5 3" xfId="42194" xr:uid="{00000000-0005-0000-0000-0000A69C0000}"/>
    <cellStyle name="Normal 33 2 5 3 2" xfId="42195" xr:uid="{00000000-0005-0000-0000-0000A79C0000}"/>
    <cellStyle name="Normal 33 2 5 3 2 2" xfId="42196" xr:uid="{00000000-0005-0000-0000-0000A89C0000}"/>
    <cellStyle name="Normal 33 2 5 3 2 2 2" xfId="42197" xr:uid="{00000000-0005-0000-0000-0000A99C0000}"/>
    <cellStyle name="Normal 33 2 5 3 2 2 2 2" xfId="42198" xr:uid="{00000000-0005-0000-0000-0000AA9C0000}"/>
    <cellStyle name="Normal 33 2 5 3 2 2 2 2 2" xfId="42199" xr:uid="{00000000-0005-0000-0000-0000AB9C0000}"/>
    <cellStyle name="Normal 33 2 5 3 2 2 2 3" xfId="42200" xr:uid="{00000000-0005-0000-0000-0000AC9C0000}"/>
    <cellStyle name="Normal 33 2 5 3 2 2 3" xfId="42201" xr:uid="{00000000-0005-0000-0000-0000AD9C0000}"/>
    <cellStyle name="Normal 33 2 5 3 2 2 3 2" xfId="42202" xr:uid="{00000000-0005-0000-0000-0000AE9C0000}"/>
    <cellStyle name="Normal 33 2 5 3 2 2 4" xfId="42203" xr:uid="{00000000-0005-0000-0000-0000AF9C0000}"/>
    <cellStyle name="Normal 33 2 5 3 2 3" xfId="42204" xr:uid="{00000000-0005-0000-0000-0000B09C0000}"/>
    <cellStyle name="Normal 33 2 5 3 2 3 2" xfId="42205" xr:uid="{00000000-0005-0000-0000-0000B19C0000}"/>
    <cellStyle name="Normal 33 2 5 3 2 3 2 2" xfId="42206" xr:uid="{00000000-0005-0000-0000-0000B29C0000}"/>
    <cellStyle name="Normal 33 2 5 3 2 3 2 2 2" xfId="42207" xr:uid="{00000000-0005-0000-0000-0000B39C0000}"/>
    <cellStyle name="Normal 33 2 5 3 2 3 2 3" xfId="42208" xr:uid="{00000000-0005-0000-0000-0000B49C0000}"/>
    <cellStyle name="Normal 33 2 5 3 2 3 3" xfId="42209" xr:uid="{00000000-0005-0000-0000-0000B59C0000}"/>
    <cellStyle name="Normal 33 2 5 3 2 3 3 2" xfId="42210" xr:uid="{00000000-0005-0000-0000-0000B69C0000}"/>
    <cellStyle name="Normal 33 2 5 3 2 3 4" xfId="42211" xr:uid="{00000000-0005-0000-0000-0000B79C0000}"/>
    <cellStyle name="Normal 33 2 5 3 2 4" xfId="42212" xr:uid="{00000000-0005-0000-0000-0000B89C0000}"/>
    <cellStyle name="Normal 33 2 5 3 2 4 2" xfId="42213" xr:uid="{00000000-0005-0000-0000-0000B99C0000}"/>
    <cellStyle name="Normal 33 2 5 3 2 4 2 2" xfId="42214" xr:uid="{00000000-0005-0000-0000-0000BA9C0000}"/>
    <cellStyle name="Normal 33 2 5 3 2 4 3" xfId="42215" xr:uid="{00000000-0005-0000-0000-0000BB9C0000}"/>
    <cellStyle name="Normal 33 2 5 3 2 5" xfId="42216" xr:uid="{00000000-0005-0000-0000-0000BC9C0000}"/>
    <cellStyle name="Normal 33 2 5 3 2 5 2" xfId="42217" xr:uid="{00000000-0005-0000-0000-0000BD9C0000}"/>
    <cellStyle name="Normal 33 2 5 3 2 6" xfId="42218" xr:uid="{00000000-0005-0000-0000-0000BE9C0000}"/>
    <cellStyle name="Normal 33 2 5 3 3" xfId="42219" xr:uid="{00000000-0005-0000-0000-0000BF9C0000}"/>
    <cellStyle name="Normal 33 2 5 3 3 2" xfId="42220" xr:uid="{00000000-0005-0000-0000-0000C09C0000}"/>
    <cellStyle name="Normal 33 2 5 3 3 2 2" xfId="42221" xr:uid="{00000000-0005-0000-0000-0000C19C0000}"/>
    <cellStyle name="Normal 33 2 5 3 3 2 2 2" xfId="42222" xr:uid="{00000000-0005-0000-0000-0000C29C0000}"/>
    <cellStyle name="Normal 33 2 5 3 3 2 3" xfId="42223" xr:uid="{00000000-0005-0000-0000-0000C39C0000}"/>
    <cellStyle name="Normal 33 2 5 3 3 3" xfId="42224" xr:uid="{00000000-0005-0000-0000-0000C49C0000}"/>
    <cellStyle name="Normal 33 2 5 3 3 3 2" xfId="42225" xr:uid="{00000000-0005-0000-0000-0000C59C0000}"/>
    <cellStyle name="Normal 33 2 5 3 3 4" xfId="42226" xr:uid="{00000000-0005-0000-0000-0000C69C0000}"/>
    <cellStyle name="Normal 33 2 5 3 4" xfId="42227" xr:uid="{00000000-0005-0000-0000-0000C79C0000}"/>
    <cellStyle name="Normal 33 2 5 3 4 2" xfId="42228" xr:uid="{00000000-0005-0000-0000-0000C89C0000}"/>
    <cellStyle name="Normal 33 2 5 3 4 2 2" xfId="42229" xr:uid="{00000000-0005-0000-0000-0000C99C0000}"/>
    <cellStyle name="Normal 33 2 5 3 4 2 2 2" xfId="42230" xr:uid="{00000000-0005-0000-0000-0000CA9C0000}"/>
    <cellStyle name="Normal 33 2 5 3 4 2 3" xfId="42231" xr:uid="{00000000-0005-0000-0000-0000CB9C0000}"/>
    <cellStyle name="Normal 33 2 5 3 4 3" xfId="42232" xr:uid="{00000000-0005-0000-0000-0000CC9C0000}"/>
    <cellStyle name="Normal 33 2 5 3 4 3 2" xfId="42233" xr:uid="{00000000-0005-0000-0000-0000CD9C0000}"/>
    <cellStyle name="Normal 33 2 5 3 4 4" xfId="42234" xr:uid="{00000000-0005-0000-0000-0000CE9C0000}"/>
    <cellStyle name="Normal 33 2 5 3 5" xfId="42235" xr:uid="{00000000-0005-0000-0000-0000CF9C0000}"/>
    <cellStyle name="Normal 33 2 5 3 5 2" xfId="42236" xr:uid="{00000000-0005-0000-0000-0000D09C0000}"/>
    <cellStyle name="Normal 33 2 5 3 5 2 2" xfId="42237" xr:uid="{00000000-0005-0000-0000-0000D19C0000}"/>
    <cellStyle name="Normal 33 2 5 3 5 3" xfId="42238" xr:uid="{00000000-0005-0000-0000-0000D29C0000}"/>
    <cellStyle name="Normal 33 2 5 3 6" xfId="42239" xr:uid="{00000000-0005-0000-0000-0000D39C0000}"/>
    <cellStyle name="Normal 33 2 5 3 6 2" xfId="42240" xr:uid="{00000000-0005-0000-0000-0000D49C0000}"/>
    <cellStyle name="Normal 33 2 5 3 7" xfId="42241" xr:uid="{00000000-0005-0000-0000-0000D59C0000}"/>
    <cellStyle name="Normal 33 2 5 4" xfId="42242" xr:uid="{00000000-0005-0000-0000-0000D69C0000}"/>
    <cellStyle name="Normal 33 2 5 4 2" xfId="42243" xr:uid="{00000000-0005-0000-0000-0000D79C0000}"/>
    <cellStyle name="Normal 33 2 5 4 2 2" xfId="42244" xr:uid="{00000000-0005-0000-0000-0000D89C0000}"/>
    <cellStyle name="Normal 33 2 5 4 2 2 2" xfId="42245" xr:uid="{00000000-0005-0000-0000-0000D99C0000}"/>
    <cellStyle name="Normal 33 2 5 4 2 2 2 2" xfId="42246" xr:uid="{00000000-0005-0000-0000-0000DA9C0000}"/>
    <cellStyle name="Normal 33 2 5 4 2 2 3" xfId="42247" xr:uid="{00000000-0005-0000-0000-0000DB9C0000}"/>
    <cellStyle name="Normal 33 2 5 4 2 3" xfId="42248" xr:uid="{00000000-0005-0000-0000-0000DC9C0000}"/>
    <cellStyle name="Normal 33 2 5 4 2 3 2" xfId="42249" xr:uid="{00000000-0005-0000-0000-0000DD9C0000}"/>
    <cellStyle name="Normal 33 2 5 4 2 4" xfId="42250" xr:uid="{00000000-0005-0000-0000-0000DE9C0000}"/>
    <cellStyle name="Normal 33 2 5 4 3" xfId="42251" xr:uid="{00000000-0005-0000-0000-0000DF9C0000}"/>
    <cellStyle name="Normal 33 2 5 4 3 2" xfId="42252" xr:uid="{00000000-0005-0000-0000-0000E09C0000}"/>
    <cellStyle name="Normal 33 2 5 4 3 2 2" xfId="42253" xr:uid="{00000000-0005-0000-0000-0000E19C0000}"/>
    <cellStyle name="Normal 33 2 5 4 3 2 2 2" xfId="42254" xr:uid="{00000000-0005-0000-0000-0000E29C0000}"/>
    <cellStyle name="Normal 33 2 5 4 3 2 3" xfId="42255" xr:uid="{00000000-0005-0000-0000-0000E39C0000}"/>
    <cellStyle name="Normal 33 2 5 4 3 3" xfId="42256" xr:uid="{00000000-0005-0000-0000-0000E49C0000}"/>
    <cellStyle name="Normal 33 2 5 4 3 3 2" xfId="42257" xr:uid="{00000000-0005-0000-0000-0000E59C0000}"/>
    <cellStyle name="Normal 33 2 5 4 3 4" xfId="42258" xr:uid="{00000000-0005-0000-0000-0000E69C0000}"/>
    <cellStyle name="Normal 33 2 5 4 4" xfId="42259" xr:uid="{00000000-0005-0000-0000-0000E79C0000}"/>
    <cellStyle name="Normal 33 2 5 4 4 2" xfId="42260" xr:uid="{00000000-0005-0000-0000-0000E89C0000}"/>
    <cellStyle name="Normal 33 2 5 4 4 2 2" xfId="42261" xr:uid="{00000000-0005-0000-0000-0000E99C0000}"/>
    <cellStyle name="Normal 33 2 5 4 4 3" xfId="42262" xr:uid="{00000000-0005-0000-0000-0000EA9C0000}"/>
    <cellStyle name="Normal 33 2 5 4 5" xfId="42263" xr:uid="{00000000-0005-0000-0000-0000EB9C0000}"/>
    <cellStyle name="Normal 33 2 5 4 5 2" xfId="42264" xr:uid="{00000000-0005-0000-0000-0000EC9C0000}"/>
    <cellStyle name="Normal 33 2 5 4 6" xfId="42265" xr:uid="{00000000-0005-0000-0000-0000ED9C0000}"/>
    <cellStyle name="Normal 33 2 5 5" xfId="42266" xr:uid="{00000000-0005-0000-0000-0000EE9C0000}"/>
    <cellStyle name="Normal 33 2 5 5 2" xfId="42267" xr:uid="{00000000-0005-0000-0000-0000EF9C0000}"/>
    <cellStyle name="Normal 33 2 5 5 2 2" xfId="42268" xr:uid="{00000000-0005-0000-0000-0000F09C0000}"/>
    <cellStyle name="Normal 33 2 5 5 2 2 2" xfId="42269" xr:uid="{00000000-0005-0000-0000-0000F19C0000}"/>
    <cellStyle name="Normal 33 2 5 5 2 3" xfId="42270" xr:uid="{00000000-0005-0000-0000-0000F29C0000}"/>
    <cellStyle name="Normal 33 2 5 5 3" xfId="42271" xr:uid="{00000000-0005-0000-0000-0000F39C0000}"/>
    <cellStyle name="Normal 33 2 5 5 3 2" xfId="42272" xr:uid="{00000000-0005-0000-0000-0000F49C0000}"/>
    <cellStyle name="Normal 33 2 5 5 4" xfId="42273" xr:uid="{00000000-0005-0000-0000-0000F59C0000}"/>
    <cellStyle name="Normal 33 2 5 6" xfId="42274" xr:uid="{00000000-0005-0000-0000-0000F69C0000}"/>
    <cellStyle name="Normal 33 2 5 6 2" xfId="42275" xr:uid="{00000000-0005-0000-0000-0000F79C0000}"/>
    <cellStyle name="Normal 33 2 5 6 2 2" xfId="42276" xr:uid="{00000000-0005-0000-0000-0000F89C0000}"/>
    <cellStyle name="Normal 33 2 5 6 2 2 2" xfId="42277" xr:uid="{00000000-0005-0000-0000-0000F99C0000}"/>
    <cellStyle name="Normal 33 2 5 6 2 3" xfId="42278" xr:uid="{00000000-0005-0000-0000-0000FA9C0000}"/>
    <cellStyle name="Normal 33 2 5 6 3" xfId="42279" xr:uid="{00000000-0005-0000-0000-0000FB9C0000}"/>
    <cellStyle name="Normal 33 2 5 6 3 2" xfId="42280" xr:uid="{00000000-0005-0000-0000-0000FC9C0000}"/>
    <cellStyle name="Normal 33 2 5 6 4" xfId="42281" xr:uid="{00000000-0005-0000-0000-0000FD9C0000}"/>
    <cellStyle name="Normal 33 2 5 7" xfId="42282" xr:uid="{00000000-0005-0000-0000-0000FE9C0000}"/>
    <cellStyle name="Normal 33 2 5 7 2" xfId="42283" xr:uid="{00000000-0005-0000-0000-0000FF9C0000}"/>
    <cellStyle name="Normal 33 2 5 7 2 2" xfId="42284" xr:uid="{00000000-0005-0000-0000-0000009D0000}"/>
    <cellStyle name="Normal 33 2 5 7 3" xfId="42285" xr:uid="{00000000-0005-0000-0000-0000019D0000}"/>
    <cellStyle name="Normal 33 2 5 8" xfId="42286" xr:uid="{00000000-0005-0000-0000-0000029D0000}"/>
    <cellStyle name="Normal 33 2 5 8 2" xfId="42287" xr:uid="{00000000-0005-0000-0000-0000039D0000}"/>
    <cellStyle name="Normal 33 2 5 9" xfId="42288" xr:uid="{00000000-0005-0000-0000-0000049D0000}"/>
    <cellStyle name="Normal 33 2 5 9 2" xfId="42289" xr:uid="{00000000-0005-0000-0000-0000059D0000}"/>
    <cellStyle name="Normal 33 2 6" xfId="42290" xr:uid="{00000000-0005-0000-0000-0000069D0000}"/>
    <cellStyle name="Normal 33 2 6 2" xfId="42291" xr:uid="{00000000-0005-0000-0000-0000079D0000}"/>
    <cellStyle name="Normal 33 2 6 2 2" xfId="42292" xr:uid="{00000000-0005-0000-0000-0000089D0000}"/>
    <cellStyle name="Normal 33 2 6 2 2 2" xfId="42293" xr:uid="{00000000-0005-0000-0000-0000099D0000}"/>
    <cellStyle name="Normal 33 2 6 2 2 2 2" xfId="42294" xr:uid="{00000000-0005-0000-0000-00000A9D0000}"/>
    <cellStyle name="Normal 33 2 6 2 2 2 2 2" xfId="42295" xr:uid="{00000000-0005-0000-0000-00000B9D0000}"/>
    <cellStyle name="Normal 33 2 6 2 2 2 2 2 2" xfId="42296" xr:uid="{00000000-0005-0000-0000-00000C9D0000}"/>
    <cellStyle name="Normal 33 2 6 2 2 2 2 3" xfId="42297" xr:uid="{00000000-0005-0000-0000-00000D9D0000}"/>
    <cellStyle name="Normal 33 2 6 2 2 2 3" xfId="42298" xr:uid="{00000000-0005-0000-0000-00000E9D0000}"/>
    <cellStyle name="Normal 33 2 6 2 2 2 3 2" xfId="42299" xr:uid="{00000000-0005-0000-0000-00000F9D0000}"/>
    <cellStyle name="Normal 33 2 6 2 2 2 4" xfId="42300" xr:uid="{00000000-0005-0000-0000-0000109D0000}"/>
    <cellStyle name="Normal 33 2 6 2 2 3" xfId="42301" xr:uid="{00000000-0005-0000-0000-0000119D0000}"/>
    <cellStyle name="Normal 33 2 6 2 2 3 2" xfId="42302" xr:uid="{00000000-0005-0000-0000-0000129D0000}"/>
    <cellStyle name="Normal 33 2 6 2 2 3 2 2" xfId="42303" xr:uid="{00000000-0005-0000-0000-0000139D0000}"/>
    <cellStyle name="Normal 33 2 6 2 2 3 2 2 2" xfId="42304" xr:uid="{00000000-0005-0000-0000-0000149D0000}"/>
    <cellStyle name="Normal 33 2 6 2 2 3 2 3" xfId="42305" xr:uid="{00000000-0005-0000-0000-0000159D0000}"/>
    <cellStyle name="Normal 33 2 6 2 2 3 3" xfId="42306" xr:uid="{00000000-0005-0000-0000-0000169D0000}"/>
    <cellStyle name="Normal 33 2 6 2 2 3 3 2" xfId="42307" xr:uid="{00000000-0005-0000-0000-0000179D0000}"/>
    <cellStyle name="Normal 33 2 6 2 2 3 4" xfId="42308" xr:uid="{00000000-0005-0000-0000-0000189D0000}"/>
    <cellStyle name="Normal 33 2 6 2 2 4" xfId="42309" xr:uid="{00000000-0005-0000-0000-0000199D0000}"/>
    <cellStyle name="Normal 33 2 6 2 2 4 2" xfId="42310" xr:uid="{00000000-0005-0000-0000-00001A9D0000}"/>
    <cellStyle name="Normal 33 2 6 2 2 4 2 2" xfId="42311" xr:uid="{00000000-0005-0000-0000-00001B9D0000}"/>
    <cellStyle name="Normal 33 2 6 2 2 4 3" xfId="42312" xr:uid="{00000000-0005-0000-0000-00001C9D0000}"/>
    <cellStyle name="Normal 33 2 6 2 2 5" xfId="42313" xr:uid="{00000000-0005-0000-0000-00001D9D0000}"/>
    <cellStyle name="Normal 33 2 6 2 2 5 2" xfId="42314" xr:uid="{00000000-0005-0000-0000-00001E9D0000}"/>
    <cellStyle name="Normal 33 2 6 2 2 6" xfId="42315" xr:uid="{00000000-0005-0000-0000-00001F9D0000}"/>
    <cellStyle name="Normal 33 2 6 2 3" xfId="42316" xr:uid="{00000000-0005-0000-0000-0000209D0000}"/>
    <cellStyle name="Normal 33 2 6 2 3 2" xfId="42317" xr:uid="{00000000-0005-0000-0000-0000219D0000}"/>
    <cellStyle name="Normal 33 2 6 2 3 2 2" xfId="42318" xr:uid="{00000000-0005-0000-0000-0000229D0000}"/>
    <cellStyle name="Normal 33 2 6 2 3 2 2 2" xfId="42319" xr:uid="{00000000-0005-0000-0000-0000239D0000}"/>
    <cellStyle name="Normal 33 2 6 2 3 2 3" xfId="42320" xr:uid="{00000000-0005-0000-0000-0000249D0000}"/>
    <cellStyle name="Normal 33 2 6 2 3 3" xfId="42321" xr:uid="{00000000-0005-0000-0000-0000259D0000}"/>
    <cellStyle name="Normal 33 2 6 2 3 3 2" xfId="42322" xr:uid="{00000000-0005-0000-0000-0000269D0000}"/>
    <cellStyle name="Normal 33 2 6 2 3 4" xfId="42323" xr:uid="{00000000-0005-0000-0000-0000279D0000}"/>
    <cellStyle name="Normal 33 2 6 2 4" xfId="42324" xr:uid="{00000000-0005-0000-0000-0000289D0000}"/>
    <cellStyle name="Normal 33 2 6 2 4 2" xfId="42325" xr:uid="{00000000-0005-0000-0000-0000299D0000}"/>
    <cellStyle name="Normal 33 2 6 2 4 2 2" xfId="42326" xr:uid="{00000000-0005-0000-0000-00002A9D0000}"/>
    <cellStyle name="Normal 33 2 6 2 4 2 2 2" xfId="42327" xr:uid="{00000000-0005-0000-0000-00002B9D0000}"/>
    <cellStyle name="Normal 33 2 6 2 4 2 3" xfId="42328" xr:uid="{00000000-0005-0000-0000-00002C9D0000}"/>
    <cellStyle name="Normal 33 2 6 2 4 3" xfId="42329" xr:uid="{00000000-0005-0000-0000-00002D9D0000}"/>
    <cellStyle name="Normal 33 2 6 2 4 3 2" xfId="42330" xr:uid="{00000000-0005-0000-0000-00002E9D0000}"/>
    <cellStyle name="Normal 33 2 6 2 4 4" xfId="42331" xr:uid="{00000000-0005-0000-0000-00002F9D0000}"/>
    <cellStyle name="Normal 33 2 6 2 5" xfId="42332" xr:uid="{00000000-0005-0000-0000-0000309D0000}"/>
    <cellStyle name="Normal 33 2 6 2 5 2" xfId="42333" xr:uid="{00000000-0005-0000-0000-0000319D0000}"/>
    <cellStyle name="Normal 33 2 6 2 5 2 2" xfId="42334" xr:uid="{00000000-0005-0000-0000-0000329D0000}"/>
    <cellStyle name="Normal 33 2 6 2 5 3" xfId="42335" xr:uid="{00000000-0005-0000-0000-0000339D0000}"/>
    <cellStyle name="Normal 33 2 6 2 6" xfId="42336" xr:uid="{00000000-0005-0000-0000-0000349D0000}"/>
    <cellStyle name="Normal 33 2 6 2 6 2" xfId="42337" xr:uid="{00000000-0005-0000-0000-0000359D0000}"/>
    <cellStyle name="Normal 33 2 6 2 7" xfId="42338" xr:uid="{00000000-0005-0000-0000-0000369D0000}"/>
    <cellStyle name="Normal 33 2 6 3" xfId="42339" xr:uid="{00000000-0005-0000-0000-0000379D0000}"/>
    <cellStyle name="Normal 33 2 6 3 2" xfId="42340" xr:uid="{00000000-0005-0000-0000-0000389D0000}"/>
    <cellStyle name="Normal 33 2 6 3 2 2" xfId="42341" xr:uid="{00000000-0005-0000-0000-0000399D0000}"/>
    <cellStyle name="Normal 33 2 6 3 2 2 2" xfId="42342" xr:uid="{00000000-0005-0000-0000-00003A9D0000}"/>
    <cellStyle name="Normal 33 2 6 3 2 2 2 2" xfId="42343" xr:uid="{00000000-0005-0000-0000-00003B9D0000}"/>
    <cellStyle name="Normal 33 2 6 3 2 2 3" xfId="42344" xr:uid="{00000000-0005-0000-0000-00003C9D0000}"/>
    <cellStyle name="Normal 33 2 6 3 2 3" xfId="42345" xr:uid="{00000000-0005-0000-0000-00003D9D0000}"/>
    <cellStyle name="Normal 33 2 6 3 2 3 2" xfId="42346" xr:uid="{00000000-0005-0000-0000-00003E9D0000}"/>
    <cellStyle name="Normal 33 2 6 3 2 4" xfId="42347" xr:uid="{00000000-0005-0000-0000-00003F9D0000}"/>
    <cellStyle name="Normal 33 2 6 3 3" xfId="42348" xr:uid="{00000000-0005-0000-0000-0000409D0000}"/>
    <cellStyle name="Normal 33 2 6 3 3 2" xfId="42349" xr:uid="{00000000-0005-0000-0000-0000419D0000}"/>
    <cellStyle name="Normal 33 2 6 3 3 2 2" xfId="42350" xr:uid="{00000000-0005-0000-0000-0000429D0000}"/>
    <cellStyle name="Normal 33 2 6 3 3 2 2 2" xfId="42351" xr:uid="{00000000-0005-0000-0000-0000439D0000}"/>
    <cellStyle name="Normal 33 2 6 3 3 2 3" xfId="42352" xr:uid="{00000000-0005-0000-0000-0000449D0000}"/>
    <cellStyle name="Normal 33 2 6 3 3 3" xfId="42353" xr:uid="{00000000-0005-0000-0000-0000459D0000}"/>
    <cellStyle name="Normal 33 2 6 3 3 3 2" xfId="42354" xr:uid="{00000000-0005-0000-0000-0000469D0000}"/>
    <cellStyle name="Normal 33 2 6 3 3 4" xfId="42355" xr:uid="{00000000-0005-0000-0000-0000479D0000}"/>
    <cellStyle name="Normal 33 2 6 3 4" xfId="42356" xr:uid="{00000000-0005-0000-0000-0000489D0000}"/>
    <cellStyle name="Normal 33 2 6 3 4 2" xfId="42357" xr:uid="{00000000-0005-0000-0000-0000499D0000}"/>
    <cellStyle name="Normal 33 2 6 3 4 2 2" xfId="42358" xr:uid="{00000000-0005-0000-0000-00004A9D0000}"/>
    <cellStyle name="Normal 33 2 6 3 4 3" xfId="42359" xr:uid="{00000000-0005-0000-0000-00004B9D0000}"/>
    <cellStyle name="Normal 33 2 6 3 5" xfId="42360" xr:uid="{00000000-0005-0000-0000-00004C9D0000}"/>
    <cellStyle name="Normal 33 2 6 3 5 2" xfId="42361" xr:uid="{00000000-0005-0000-0000-00004D9D0000}"/>
    <cellStyle name="Normal 33 2 6 3 6" xfId="42362" xr:uid="{00000000-0005-0000-0000-00004E9D0000}"/>
    <cellStyle name="Normal 33 2 6 4" xfId="42363" xr:uid="{00000000-0005-0000-0000-00004F9D0000}"/>
    <cellStyle name="Normal 33 2 6 4 2" xfId="42364" xr:uid="{00000000-0005-0000-0000-0000509D0000}"/>
    <cellStyle name="Normal 33 2 6 4 2 2" xfId="42365" xr:uid="{00000000-0005-0000-0000-0000519D0000}"/>
    <cellStyle name="Normal 33 2 6 4 2 2 2" xfId="42366" xr:uid="{00000000-0005-0000-0000-0000529D0000}"/>
    <cellStyle name="Normal 33 2 6 4 2 3" xfId="42367" xr:uid="{00000000-0005-0000-0000-0000539D0000}"/>
    <cellStyle name="Normal 33 2 6 4 3" xfId="42368" xr:uid="{00000000-0005-0000-0000-0000549D0000}"/>
    <cellStyle name="Normal 33 2 6 4 3 2" xfId="42369" xr:uid="{00000000-0005-0000-0000-0000559D0000}"/>
    <cellStyle name="Normal 33 2 6 4 4" xfId="42370" xr:uid="{00000000-0005-0000-0000-0000569D0000}"/>
    <cellStyle name="Normal 33 2 6 5" xfId="42371" xr:uid="{00000000-0005-0000-0000-0000579D0000}"/>
    <cellStyle name="Normal 33 2 6 5 2" xfId="42372" xr:uid="{00000000-0005-0000-0000-0000589D0000}"/>
    <cellStyle name="Normal 33 2 6 5 2 2" xfId="42373" xr:uid="{00000000-0005-0000-0000-0000599D0000}"/>
    <cellStyle name="Normal 33 2 6 5 2 2 2" xfId="42374" xr:uid="{00000000-0005-0000-0000-00005A9D0000}"/>
    <cellStyle name="Normal 33 2 6 5 2 3" xfId="42375" xr:uid="{00000000-0005-0000-0000-00005B9D0000}"/>
    <cellStyle name="Normal 33 2 6 5 3" xfId="42376" xr:uid="{00000000-0005-0000-0000-00005C9D0000}"/>
    <cellStyle name="Normal 33 2 6 5 3 2" xfId="42377" xr:uid="{00000000-0005-0000-0000-00005D9D0000}"/>
    <cellStyle name="Normal 33 2 6 5 4" xfId="42378" xr:uid="{00000000-0005-0000-0000-00005E9D0000}"/>
    <cellStyle name="Normal 33 2 6 6" xfId="42379" xr:uid="{00000000-0005-0000-0000-00005F9D0000}"/>
    <cellStyle name="Normal 33 2 6 6 2" xfId="42380" xr:uid="{00000000-0005-0000-0000-0000609D0000}"/>
    <cellStyle name="Normal 33 2 6 6 2 2" xfId="42381" xr:uid="{00000000-0005-0000-0000-0000619D0000}"/>
    <cellStyle name="Normal 33 2 6 6 3" xfId="42382" xr:uid="{00000000-0005-0000-0000-0000629D0000}"/>
    <cellStyle name="Normal 33 2 6 7" xfId="42383" xr:uid="{00000000-0005-0000-0000-0000639D0000}"/>
    <cellStyle name="Normal 33 2 6 7 2" xfId="42384" xr:uid="{00000000-0005-0000-0000-0000649D0000}"/>
    <cellStyle name="Normal 33 2 6 8" xfId="42385" xr:uid="{00000000-0005-0000-0000-0000659D0000}"/>
    <cellStyle name="Normal 33 2 7" xfId="42386" xr:uid="{00000000-0005-0000-0000-0000669D0000}"/>
    <cellStyle name="Normal 33 2 7 2" xfId="42387" xr:uid="{00000000-0005-0000-0000-0000679D0000}"/>
    <cellStyle name="Normal 33 2 7 2 2" xfId="42388" xr:uid="{00000000-0005-0000-0000-0000689D0000}"/>
    <cellStyle name="Normal 33 2 7 2 2 2" xfId="42389" xr:uid="{00000000-0005-0000-0000-0000699D0000}"/>
    <cellStyle name="Normal 33 2 7 2 2 2 2" xfId="42390" xr:uid="{00000000-0005-0000-0000-00006A9D0000}"/>
    <cellStyle name="Normal 33 2 7 2 2 2 2 2" xfId="42391" xr:uid="{00000000-0005-0000-0000-00006B9D0000}"/>
    <cellStyle name="Normal 33 2 7 2 2 2 3" xfId="42392" xr:uid="{00000000-0005-0000-0000-00006C9D0000}"/>
    <cellStyle name="Normal 33 2 7 2 2 3" xfId="42393" xr:uid="{00000000-0005-0000-0000-00006D9D0000}"/>
    <cellStyle name="Normal 33 2 7 2 2 3 2" xfId="42394" xr:uid="{00000000-0005-0000-0000-00006E9D0000}"/>
    <cellStyle name="Normal 33 2 7 2 2 4" xfId="42395" xr:uid="{00000000-0005-0000-0000-00006F9D0000}"/>
    <cellStyle name="Normal 33 2 7 2 3" xfId="42396" xr:uid="{00000000-0005-0000-0000-0000709D0000}"/>
    <cellStyle name="Normal 33 2 7 2 3 2" xfId="42397" xr:uid="{00000000-0005-0000-0000-0000719D0000}"/>
    <cellStyle name="Normal 33 2 7 2 3 2 2" xfId="42398" xr:uid="{00000000-0005-0000-0000-0000729D0000}"/>
    <cellStyle name="Normal 33 2 7 2 3 2 2 2" xfId="42399" xr:uid="{00000000-0005-0000-0000-0000739D0000}"/>
    <cellStyle name="Normal 33 2 7 2 3 2 3" xfId="42400" xr:uid="{00000000-0005-0000-0000-0000749D0000}"/>
    <cellStyle name="Normal 33 2 7 2 3 3" xfId="42401" xr:uid="{00000000-0005-0000-0000-0000759D0000}"/>
    <cellStyle name="Normal 33 2 7 2 3 3 2" xfId="42402" xr:uid="{00000000-0005-0000-0000-0000769D0000}"/>
    <cellStyle name="Normal 33 2 7 2 3 4" xfId="42403" xr:uid="{00000000-0005-0000-0000-0000779D0000}"/>
    <cellStyle name="Normal 33 2 7 2 4" xfId="42404" xr:uid="{00000000-0005-0000-0000-0000789D0000}"/>
    <cellStyle name="Normal 33 2 7 2 4 2" xfId="42405" xr:uid="{00000000-0005-0000-0000-0000799D0000}"/>
    <cellStyle name="Normal 33 2 7 2 4 2 2" xfId="42406" xr:uid="{00000000-0005-0000-0000-00007A9D0000}"/>
    <cellStyle name="Normal 33 2 7 2 4 3" xfId="42407" xr:uid="{00000000-0005-0000-0000-00007B9D0000}"/>
    <cellStyle name="Normal 33 2 7 2 5" xfId="42408" xr:uid="{00000000-0005-0000-0000-00007C9D0000}"/>
    <cellStyle name="Normal 33 2 7 2 5 2" xfId="42409" xr:uid="{00000000-0005-0000-0000-00007D9D0000}"/>
    <cellStyle name="Normal 33 2 7 2 6" xfId="42410" xr:uid="{00000000-0005-0000-0000-00007E9D0000}"/>
    <cellStyle name="Normal 33 2 7 3" xfId="42411" xr:uid="{00000000-0005-0000-0000-00007F9D0000}"/>
    <cellStyle name="Normal 33 2 7 3 2" xfId="42412" xr:uid="{00000000-0005-0000-0000-0000809D0000}"/>
    <cellStyle name="Normal 33 2 7 3 2 2" xfId="42413" xr:uid="{00000000-0005-0000-0000-0000819D0000}"/>
    <cellStyle name="Normal 33 2 7 3 2 2 2" xfId="42414" xr:uid="{00000000-0005-0000-0000-0000829D0000}"/>
    <cellStyle name="Normal 33 2 7 3 2 3" xfId="42415" xr:uid="{00000000-0005-0000-0000-0000839D0000}"/>
    <cellStyle name="Normal 33 2 7 3 3" xfId="42416" xr:uid="{00000000-0005-0000-0000-0000849D0000}"/>
    <cellStyle name="Normal 33 2 7 3 3 2" xfId="42417" xr:uid="{00000000-0005-0000-0000-0000859D0000}"/>
    <cellStyle name="Normal 33 2 7 3 4" xfId="42418" xr:uid="{00000000-0005-0000-0000-0000869D0000}"/>
    <cellStyle name="Normal 33 2 7 4" xfId="42419" xr:uid="{00000000-0005-0000-0000-0000879D0000}"/>
    <cellStyle name="Normal 33 2 7 4 2" xfId="42420" xr:uid="{00000000-0005-0000-0000-0000889D0000}"/>
    <cellStyle name="Normal 33 2 7 4 2 2" xfId="42421" xr:uid="{00000000-0005-0000-0000-0000899D0000}"/>
    <cellStyle name="Normal 33 2 7 4 2 2 2" xfId="42422" xr:uid="{00000000-0005-0000-0000-00008A9D0000}"/>
    <cellStyle name="Normal 33 2 7 4 2 3" xfId="42423" xr:uid="{00000000-0005-0000-0000-00008B9D0000}"/>
    <cellStyle name="Normal 33 2 7 4 3" xfId="42424" xr:uid="{00000000-0005-0000-0000-00008C9D0000}"/>
    <cellStyle name="Normal 33 2 7 4 3 2" xfId="42425" xr:uid="{00000000-0005-0000-0000-00008D9D0000}"/>
    <cellStyle name="Normal 33 2 7 4 4" xfId="42426" xr:uid="{00000000-0005-0000-0000-00008E9D0000}"/>
    <cellStyle name="Normal 33 2 7 5" xfId="42427" xr:uid="{00000000-0005-0000-0000-00008F9D0000}"/>
    <cellStyle name="Normal 33 2 7 5 2" xfId="42428" xr:uid="{00000000-0005-0000-0000-0000909D0000}"/>
    <cellStyle name="Normal 33 2 7 5 2 2" xfId="42429" xr:uid="{00000000-0005-0000-0000-0000919D0000}"/>
    <cellStyle name="Normal 33 2 7 5 3" xfId="42430" xr:uid="{00000000-0005-0000-0000-0000929D0000}"/>
    <cellStyle name="Normal 33 2 7 6" xfId="42431" xr:uid="{00000000-0005-0000-0000-0000939D0000}"/>
    <cellStyle name="Normal 33 2 7 6 2" xfId="42432" xr:uid="{00000000-0005-0000-0000-0000949D0000}"/>
    <cellStyle name="Normal 33 2 7 7" xfId="42433" xr:uid="{00000000-0005-0000-0000-0000959D0000}"/>
    <cellStyle name="Normal 33 2 8" xfId="42434" xr:uid="{00000000-0005-0000-0000-0000969D0000}"/>
    <cellStyle name="Normal 33 2 8 2" xfId="42435" xr:uid="{00000000-0005-0000-0000-0000979D0000}"/>
    <cellStyle name="Normal 33 2 8 2 2" xfId="42436" xr:uid="{00000000-0005-0000-0000-0000989D0000}"/>
    <cellStyle name="Normal 33 2 8 2 2 2" xfId="42437" xr:uid="{00000000-0005-0000-0000-0000999D0000}"/>
    <cellStyle name="Normal 33 2 8 2 2 2 2" xfId="42438" xr:uid="{00000000-0005-0000-0000-00009A9D0000}"/>
    <cellStyle name="Normal 33 2 8 2 2 3" xfId="42439" xr:uid="{00000000-0005-0000-0000-00009B9D0000}"/>
    <cellStyle name="Normal 33 2 8 2 3" xfId="42440" xr:uid="{00000000-0005-0000-0000-00009C9D0000}"/>
    <cellStyle name="Normal 33 2 8 2 3 2" xfId="42441" xr:uid="{00000000-0005-0000-0000-00009D9D0000}"/>
    <cellStyle name="Normal 33 2 8 2 4" xfId="42442" xr:uid="{00000000-0005-0000-0000-00009E9D0000}"/>
    <cellStyle name="Normal 33 2 8 3" xfId="42443" xr:uid="{00000000-0005-0000-0000-00009F9D0000}"/>
    <cellStyle name="Normal 33 2 8 3 2" xfId="42444" xr:uid="{00000000-0005-0000-0000-0000A09D0000}"/>
    <cellStyle name="Normal 33 2 8 3 2 2" xfId="42445" xr:uid="{00000000-0005-0000-0000-0000A19D0000}"/>
    <cellStyle name="Normal 33 2 8 3 2 2 2" xfId="42446" xr:uid="{00000000-0005-0000-0000-0000A29D0000}"/>
    <cellStyle name="Normal 33 2 8 3 2 3" xfId="42447" xr:uid="{00000000-0005-0000-0000-0000A39D0000}"/>
    <cellStyle name="Normal 33 2 8 3 3" xfId="42448" xr:uid="{00000000-0005-0000-0000-0000A49D0000}"/>
    <cellStyle name="Normal 33 2 8 3 3 2" xfId="42449" xr:uid="{00000000-0005-0000-0000-0000A59D0000}"/>
    <cellStyle name="Normal 33 2 8 3 4" xfId="42450" xr:uid="{00000000-0005-0000-0000-0000A69D0000}"/>
    <cellStyle name="Normal 33 2 8 4" xfId="42451" xr:uid="{00000000-0005-0000-0000-0000A79D0000}"/>
    <cellStyle name="Normal 33 2 8 4 2" xfId="42452" xr:uid="{00000000-0005-0000-0000-0000A89D0000}"/>
    <cellStyle name="Normal 33 2 8 4 2 2" xfId="42453" xr:uid="{00000000-0005-0000-0000-0000A99D0000}"/>
    <cellStyle name="Normal 33 2 8 4 3" xfId="42454" xr:uid="{00000000-0005-0000-0000-0000AA9D0000}"/>
    <cellStyle name="Normal 33 2 8 5" xfId="42455" xr:uid="{00000000-0005-0000-0000-0000AB9D0000}"/>
    <cellStyle name="Normal 33 2 8 5 2" xfId="42456" xr:uid="{00000000-0005-0000-0000-0000AC9D0000}"/>
    <cellStyle name="Normal 33 2 8 6" xfId="42457" xr:uid="{00000000-0005-0000-0000-0000AD9D0000}"/>
    <cellStyle name="Normal 33 2 9" xfId="42458" xr:uid="{00000000-0005-0000-0000-0000AE9D0000}"/>
    <cellStyle name="Normal 33 2 9 2" xfId="42459" xr:uid="{00000000-0005-0000-0000-0000AF9D0000}"/>
    <cellStyle name="Normal 33 2 9 2 2" xfId="42460" xr:uid="{00000000-0005-0000-0000-0000B09D0000}"/>
    <cellStyle name="Normal 33 2 9 2 2 2" xfId="42461" xr:uid="{00000000-0005-0000-0000-0000B19D0000}"/>
    <cellStyle name="Normal 33 2 9 2 3" xfId="42462" xr:uid="{00000000-0005-0000-0000-0000B29D0000}"/>
    <cellStyle name="Normal 33 2 9 3" xfId="42463" xr:uid="{00000000-0005-0000-0000-0000B39D0000}"/>
    <cellStyle name="Normal 33 2 9 3 2" xfId="42464" xr:uid="{00000000-0005-0000-0000-0000B49D0000}"/>
    <cellStyle name="Normal 33 2 9 4" xfId="42465" xr:uid="{00000000-0005-0000-0000-0000B59D0000}"/>
    <cellStyle name="Normal 33 3" xfId="42466" xr:uid="{00000000-0005-0000-0000-0000B69D0000}"/>
    <cellStyle name="Normal 33 3 10" xfId="42467" xr:uid="{00000000-0005-0000-0000-0000B79D0000}"/>
    <cellStyle name="Normal 33 3 10 2" xfId="42468" xr:uid="{00000000-0005-0000-0000-0000B89D0000}"/>
    <cellStyle name="Normal 33 3 10 2 2" xfId="42469" xr:uid="{00000000-0005-0000-0000-0000B99D0000}"/>
    <cellStyle name="Normal 33 3 10 3" xfId="42470" xr:uid="{00000000-0005-0000-0000-0000BA9D0000}"/>
    <cellStyle name="Normal 33 3 11" xfId="42471" xr:uid="{00000000-0005-0000-0000-0000BB9D0000}"/>
    <cellStyle name="Normal 33 3 11 2" xfId="42472" xr:uid="{00000000-0005-0000-0000-0000BC9D0000}"/>
    <cellStyle name="Normal 33 3 12" xfId="42473" xr:uid="{00000000-0005-0000-0000-0000BD9D0000}"/>
    <cellStyle name="Normal 33 3 12 2" xfId="42474" xr:uid="{00000000-0005-0000-0000-0000BE9D0000}"/>
    <cellStyle name="Normal 33 3 13" xfId="42475" xr:uid="{00000000-0005-0000-0000-0000BF9D0000}"/>
    <cellStyle name="Normal 33 3 2" xfId="42476" xr:uid="{00000000-0005-0000-0000-0000C09D0000}"/>
    <cellStyle name="Normal 33 3 2 10" xfId="42477" xr:uid="{00000000-0005-0000-0000-0000C19D0000}"/>
    <cellStyle name="Normal 33 3 2 10 2" xfId="42478" xr:uid="{00000000-0005-0000-0000-0000C29D0000}"/>
    <cellStyle name="Normal 33 3 2 11" xfId="42479" xr:uid="{00000000-0005-0000-0000-0000C39D0000}"/>
    <cellStyle name="Normal 33 3 2 11 2" xfId="42480" xr:uid="{00000000-0005-0000-0000-0000C49D0000}"/>
    <cellStyle name="Normal 33 3 2 12" xfId="42481" xr:uid="{00000000-0005-0000-0000-0000C59D0000}"/>
    <cellStyle name="Normal 33 3 2 2" xfId="42482" xr:uid="{00000000-0005-0000-0000-0000C69D0000}"/>
    <cellStyle name="Normal 33 3 2 2 10" xfId="42483" xr:uid="{00000000-0005-0000-0000-0000C79D0000}"/>
    <cellStyle name="Normal 33 3 2 2 10 2" xfId="42484" xr:uid="{00000000-0005-0000-0000-0000C89D0000}"/>
    <cellStyle name="Normal 33 3 2 2 11" xfId="42485" xr:uid="{00000000-0005-0000-0000-0000C99D0000}"/>
    <cellStyle name="Normal 33 3 2 2 2" xfId="42486" xr:uid="{00000000-0005-0000-0000-0000CA9D0000}"/>
    <cellStyle name="Normal 33 3 2 2 2 10" xfId="42487" xr:uid="{00000000-0005-0000-0000-0000CB9D0000}"/>
    <cellStyle name="Normal 33 3 2 2 2 2" xfId="42488" xr:uid="{00000000-0005-0000-0000-0000CC9D0000}"/>
    <cellStyle name="Normal 33 3 2 2 2 2 2" xfId="42489" xr:uid="{00000000-0005-0000-0000-0000CD9D0000}"/>
    <cellStyle name="Normal 33 3 2 2 2 2 2 2" xfId="42490" xr:uid="{00000000-0005-0000-0000-0000CE9D0000}"/>
    <cellStyle name="Normal 33 3 2 2 2 2 2 2 2" xfId="42491" xr:uid="{00000000-0005-0000-0000-0000CF9D0000}"/>
    <cellStyle name="Normal 33 3 2 2 2 2 2 2 2 2" xfId="42492" xr:uid="{00000000-0005-0000-0000-0000D09D0000}"/>
    <cellStyle name="Normal 33 3 2 2 2 2 2 2 2 2 2" xfId="42493" xr:uid="{00000000-0005-0000-0000-0000D19D0000}"/>
    <cellStyle name="Normal 33 3 2 2 2 2 2 2 2 2 2 2" xfId="42494" xr:uid="{00000000-0005-0000-0000-0000D29D0000}"/>
    <cellStyle name="Normal 33 3 2 2 2 2 2 2 2 2 3" xfId="42495" xr:uid="{00000000-0005-0000-0000-0000D39D0000}"/>
    <cellStyle name="Normal 33 3 2 2 2 2 2 2 2 3" xfId="42496" xr:uid="{00000000-0005-0000-0000-0000D49D0000}"/>
    <cellStyle name="Normal 33 3 2 2 2 2 2 2 2 3 2" xfId="42497" xr:uid="{00000000-0005-0000-0000-0000D59D0000}"/>
    <cellStyle name="Normal 33 3 2 2 2 2 2 2 2 4" xfId="42498" xr:uid="{00000000-0005-0000-0000-0000D69D0000}"/>
    <cellStyle name="Normal 33 3 2 2 2 2 2 2 3" xfId="42499" xr:uid="{00000000-0005-0000-0000-0000D79D0000}"/>
    <cellStyle name="Normal 33 3 2 2 2 2 2 2 3 2" xfId="42500" xr:uid="{00000000-0005-0000-0000-0000D89D0000}"/>
    <cellStyle name="Normal 33 3 2 2 2 2 2 2 3 2 2" xfId="42501" xr:uid="{00000000-0005-0000-0000-0000D99D0000}"/>
    <cellStyle name="Normal 33 3 2 2 2 2 2 2 3 2 2 2" xfId="42502" xr:uid="{00000000-0005-0000-0000-0000DA9D0000}"/>
    <cellStyle name="Normal 33 3 2 2 2 2 2 2 3 2 3" xfId="42503" xr:uid="{00000000-0005-0000-0000-0000DB9D0000}"/>
    <cellStyle name="Normal 33 3 2 2 2 2 2 2 3 3" xfId="42504" xr:uid="{00000000-0005-0000-0000-0000DC9D0000}"/>
    <cellStyle name="Normal 33 3 2 2 2 2 2 2 3 3 2" xfId="42505" xr:uid="{00000000-0005-0000-0000-0000DD9D0000}"/>
    <cellStyle name="Normal 33 3 2 2 2 2 2 2 3 4" xfId="42506" xr:uid="{00000000-0005-0000-0000-0000DE9D0000}"/>
    <cellStyle name="Normal 33 3 2 2 2 2 2 2 4" xfId="42507" xr:uid="{00000000-0005-0000-0000-0000DF9D0000}"/>
    <cellStyle name="Normal 33 3 2 2 2 2 2 2 4 2" xfId="42508" xr:uid="{00000000-0005-0000-0000-0000E09D0000}"/>
    <cellStyle name="Normal 33 3 2 2 2 2 2 2 4 2 2" xfId="42509" xr:uid="{00000000-0005-0000-0000-0000E19D0000}"/>
    <cellStyle name="Normal 33 3 2 2 2 2 2 2 4 3" xfId="42510" xr:uid="{00000000-0005-0000-0000-0000E29D0000}"/>
    <cellStyle name="Normal 33 3 2 2 2 2 2 2 5" xfId="42511" xr:uid="{00000000-0005-0000-0000-0000E39D0000}"/>
    <cellStyle name="Normal 33 3 2 2 2 2 2 2 5 2" xfId="42512" xr:uid="{00000000-0005-0000-0000-0000E49D0000}"/>
    <cellStyle name="Normal 33 3 2 2 2 2 2 2 6" xfId="42513" xr:uid="{00000000-0005-0000-0000-0000E59D0000}"/>
    <cellStyle name="Normal 33 3 2 2 2 2 2 3" xfId="42514" xr:uid="{00000000-0005-0000-0000-0000E69D0000}"/>
    <cellStyle name="Normal 33 3 2 2 2 2 2 3 2" xfId="42515" xr:uid="{00000000-0005-0000-0000-0000E79D0000}"/>
    <cellStyle name="Normal 33 3 2 2 2 2 2 3 2 2" xfId="42516" xr:uid="{00000000-0005-0000-0000-0000E89D0000}"/>
    <cellStyle name="Normal 33 3 2 2 2 2 2 3 2 2 2" xfId="42517" xr:uid="{00000000-0005-0000-0000-0000E99D0000}"/>
    <cellStyle name="Normal 33 3 2 2 2 2 2 3 2 3" xfId="42518" xr:uid="{00000000-0005-0000-0000-0000EA9D0000}"/>
    <cellStyle name="Normal 33 3 2 2 2 2 2 3 3" xfId="42519" xr:uid="{00000000-0005-0000-0000-0000EB9D0000}"/>
    <cellStyle name="Normal 33 3 2 2 2 2 2 3 3 2" xfId="42520" xr:uid="{00000000-0005-0000-0000-0000EC9D0000}"/>
    <cellStyle name="Normal 33 3 2 2 2 2 2 3 4" xfId="42521" xr:uid="{00000000-0005-0000-0000-0000ED9D0000}"/>
    <cellStyle name="Normal 33 3 2 2 2 2 2 4" xfId="42522" xr:uid="{00000000-0005-0000-0000-0000EE9D0000}"/>
    <cellStyle name="Normal 33 3 2 2 2 2 2 4 2" xfId="42523" xr:uid="{00000000-0005-0000-0000-0000EF9D0000}"/>
    <cellStyle name="Normal 33 3 2 2 2 2 2 4 2 2" xfId="42524" xr:uid="{00000000-0005-0000-0000-0000F09D0000}"/>
    <cellStyle name="Normal 33 3 2 2 2 2 2 4 2 2 2" xfId="42525" xr:uid="{00000000-0005-0000-0000-0000F19D0000}"/>
    <cellStyle name="Normal 33 3 2 2 2 2 2 4 2 3" xfId="42526" xr:uid="{00000000-0005-0000-0000-0000F29D0000}"/>
    <cellStyle name="Normal 33 3 2 2 2 2 2 4 3" xfId="42527" xr:uid="{00000000-0005-0000-0000-0000F39D0000}"/>
    <cellStyle name="Normal 33 3 2 2 2 2 2 4 3 2" xfId="42528" xr:uid="{00000000-0005-0000-0000-0000F49D0000}"/>
    <cellStyle name="Normal 33 3 2 2 2 2 2 4 4" xfId="42529" xr:uid="{00000000-0005-0000-0000-0000F59D0000}"/>
    <cellStyle name="Normal 33 3 2 2 2 2 2 5" xfId="42530" xr:uid="{00000000-0005-0000-0000-0000F69D0000}"/>
    <cellStyle name="Normal 33 3 2 2 2 2 2 5 2" xfId="42531" xr:uid="{00000000-0005-0000-0000-0000F79D0000}"/>
    <cellStyle name="Normal 33 3 2 2 2 2 2 5 2 2" xfId="42532" xr:uid="{00000000-0005-0000-0000-0000F89D0000}"/>
    <cellStyle name="Normal 33 3 2 2 2 2 2 5 3" xfId="42533" xr:uid="{00000000-0005-0000-0000-0000F99D0000}"/>
    <cellStyle name="Normal 33 3 2 2 2 2 2 6" xfId="42534" xr:uid="{00000000-0005-0000-0000-0000FA9D0000}"/>
    <cellStyle name="Normal 33 3 2 2 2 2 2 6 2" xfId="42535" xr:uid="{00000000-0005-0000-0000-0000FB9D0000}"/>
    <cellStyle name="Normal 33 3 2 2 2 2 2 7" xfId="42536" xr:uid="{00000000-0005-0000-0000-0000FC9D0000}"/>
    <cellStyle name="Normal 33 3 2 2 2 2 3" xfId="42537" xr:uid="{00000000-0005-0000-0000-0000FD9D0000}"/>
    <cellStyle name="Normal 33 3 2 2 2 2 3 2" xfId="42538" xr:uid="{00000000-0005-0000-0000-0000FE9D0000}"/>
    <cellStyle name="Normal 33 3 2 2 2 2 3 2 2" xfId="42539" xr:uid="{00000000-0005-0000-0000-0000FF9D0000}"/>
    <cellStyle name="Normal 33 3 2 2 2 2 3 2 2 2" xfId="42540" xr:uid="{00000000-0005-0000-0000-0000009E0000}"/>
    <cellStyle name="Normal 33 3 2 2 2 2 3 2 2 2 2" xfId="42541" xr:uid="{00000000-0005-0000-0000-0000019E0000}"/>
    <cellStyle name="Normal 33 3 2 2 2 2 3 2 2 3" xfId="42542" xr:uid="{00000000-0005-0000-0000-0000029E0000}"/>
    <cellStyle name="Normal 33 3 2 2 2 2 3 2 3" xfId="42543" xr:uid="{00000000-0005-0000-0000-0000039E0000}"/>
    <cellStyle name="Normal 33 3 2 2 2 2 3 2 3 2" xfId="42544" xr:uid="{00000000-0005-0000-0000-0000049E0000}"/>
    <cellStyle name="Normal 33 3 2 2 2 2 3 2 4" xfId="42545" xr:uid="{00000000-0005-0000-0000-0000059E0000}"/>
    <cellStyle name="Normal 33 3 2 2 2 2 3 3" xfId="42546" xr:uid="{00000000-0005-0000-0000-0000069E0000}"/>
    <cellStyle name="Normal 33 3 2 2 2 2 3 3 2" xfId="42547" xr:uid="{00000000-0005-0000-0000-0000079E0000}"/>
    <cellStyle name="Normal 33 3 2 2 2 2 3 3 2 2" xfId="42548" xr:uid="{00000000-0005-0000-0000-0000089E0000}"/>
    <cellStyle name="Normal 33 3 2 2 2 2 3 3 2 2 2" xfId="42549" xr:uid="{00000000-0005-0000-0000-0000099E0000}"/>
    <cellStyle name="Normal 33 3 2 2 2 2 3 3 2 3" xfId="42550" xr:uid="{00000000-0005-0000-0000-00000A9E0000}"/>
    <cellStyle name="Normal 33 3 2 2 2 2 3 3 3" xfId="42551" xr:uid="{00000000-0005-0000-0000-00000B9E0000}"/>
    <cellStyle name="Normal 33 3 2 2 2 2 3 3 3 2" xfId="42552" xr:uid="{00000000-0005-0000-0000-00000C9E0000}"/>
    <cellStyle name="Normal 33 3 2 2 2 2 3 3 4" xfId="42553" xr:uid="{00000000-0005-0000-0000-00000D9E0000}"/>
    <cellStyle name="Normal 33 3 2 2 2 2 3 4" xfId="42554" xr:uid="{00000000-0005-0000-0000-00000E9E0000}"/>
    <cellStyle name="Normal 33 3 2 2 2 2 3 4 2" xfId="42555" xr:uid="{00000000-0005-0000-0000-00000F9E0000}"/>
    <cellStyle name="Normal 33 3 2 2 2 2 3 4 2 2" xfId="42556" xr:uid="{00000000-0005-0000-0000-0000109E0000}"/>
    <cellStyle name="Normal 33 3 2 2 2 2 3 4 3" xfId="42557" xr:uid="{00000000-0005-0000-0000-0000119E0000}"/>
    <cellStyle name="Normal 33 3 2 2 2 2 3 5" xfId="42558" xr:uid="{00000000-0005-0000-0000-0000129E0000}"/>
    <cellStyle name="Normal 33 3 2 2 2 2 3 5 2" xfId="42559" xr:uid="{00000000-0005-0000-0000-0000139E0000}"/>
    <cellStyle name="Normal 33 3 2 2 2 2 3 6" xfId="42560" xr:uid="{00000000-0005-0000-0000-0000149E0000}"/>
    <cellStyle name="Normal 33 3 2 2 2 2 4" xfId="42561" xr:uid="{00000000-0005-0000-0000-0000159E0000}"/>
    <cellStyle name="Normal 33 3 2 2 2 2 4 2" xfId="42562" xr:uid="{00000000-0005-0000-0000-0000169E0000}"/>
    <cellStyle name="Normal 33 3 2 2 2 2 4 2 2" xfId="42563" xr:uid="{00000000-0005-0000-0000-0000179E0000}"/>
    <cellStyle name="Normal 33 3 2 2 2 2 4 2 2 2" xfId="42564" xr:uid="{00000000-0005-0000-0000-0000189E0000}"/>
    <cellStyle name="Normal 33 3 2 2 2 2 4 2 3" xfId="42565" xr:uid="{00000000-0005-0000-0000-0000199E0000}"/>
    <cellStyle name="Normal 33 3 2 2 2 2 4 3" xfId="42566" xr:uid="{00000000-0005-0000-0000-00001A9E0000}"/>
    <cellStyle name="Normal 33 3 2 2 2 2 4 3 2" xfId="42567" xr:uid="{00000000-0005-0000-0000-00001B9E0000}"/>
    <cellStyle name="Normal 33 3 2 2 2 2 4 4" xfId="42568" xr:uid="{00000000-0005-0000-0000-00001C9E0000}"/>
    <cellStyle name="Normal 33 3 2 2 2 2 5" xfId="42569" xr:uid="{00000000-0005-0000-0000-00001D9E0000}"/>
    <cellStyle name="Normal 33 3 2 2 2 2 5 2" xfId="42570" xr:uid="{00000000-0005-0000-0000-00001E9E0000}"/>
    <cellStyle name="Normal 33 3 2 2 2 2 5 2 2" xfId="42571" xr:uid="{00000000-0005-0000-0000-00001F9E0000}"/>
    <cellStyle name="Normal 33 3 2 2 2 2 5 2 2 2" xfId="42572" xr:uid="{00000000-0005-0000-0000-0000209E0000}"/>
    <cellStyle name="Normal 33 3 2 2 2 2 5 2 3" xfId="42573" xr:uid="{00000000-0005-0000-0000-0000219E0000}"/>
    <cellStyle name="Normal 33 3 2 2 2 2 5 3" xfId="42574" xr:uid="{00000000-0005-0000-0000-0000229E0000}"/>
    <cellStyle name="Normal 33 3 2 2 2 2 5 3 2" xfId="42575" xr:uid="{00000000-0005-0000-0000-0000239E0000}"/>
    <cellStyle name="Normal 33 3 2 2 2 2 5 4" xfId="42576" xr:uid="{00000000-0005-0000-0000-0000249E0000}"/>
    <cellStyle name="Normal 33 3 2 2 2 2 6" xfId="42577" xr:uid="{00000000-0005-0000-0000-0000259E0000}"/>
    <cellStyle name="Normal 33 3 2 2 2 2 6 2" xfId="42578" xr:uid="{00000000-0005-0000-0000-0000269E0000}"/>
    <cellStyle name="Normal 33 3 2 2 2 2 6 2 2" xfId="42579" xr:uid="{00000000-0005-0000-0000-0000279E0000}"/>
    <cellStyle name="Normal 33 3 2 2 2 2 6 3" xfId="42580" xr:uid="{00000000-0005-0000-0000-0000289E0000}"/>
    <cellStyle name="Normal 33 3 2 2 2 2 7" xfId="42581" xr:uid="{00000000-0005-0000-0000-0000299E0000}"/>
    <cellStyle name="Normal 33 3 2 2 2 2 7 2" xfId="42582" xr:uid="{00000000-0005-0000-0000-00002A9E0000}"/>
    <cellStyle name="Normal 33 3 2 2 2 2 8" xfId="42583" xr:uid="{00000000-0005-0000-0000-00002B9E0000}"/>
    <cellStyle name="Normal 33 3 2 2 2 3" xfId="42584" xr:uid="{00000000-0005-0000-0000-00002C9E0000}"/>
    <cellStyle name="Normal 33 3 2 2 2 3 2" xfId="42585" xr:uid="{00000000-0005-0000-0000-00002D9E0000}"/>
    <cellStyle name="Normal 33 3 2 2 2 3 2 2" xfId="42586" xr:uid="{00000000-0005-0000-0000-00002E9E0000}"/>
    <cellStyle name="Normal 33 3 2 2 2 3 2 2 2" xfId="42587" xr:uid="{00000000-0005-0000-0000-00002F9E0000}"/>
    <cellStyle name="Normal 33 3 2 2 2 3 2 2 2 2" xfId="42588" xr:uid="{00000000-0005-0000-0000-0000309E0000}"/>
    <cellStyle name="Normal 33 3 2 2 2 3 2 2 2 2 2" xfId="42589" xr:uid="{00000000-0005-0000-0000-0000319E0000}"/>
    <cellStyle name="Normal 33 3 2 2 2 3 2 2 2 3" xfId="42590" xr:uid="{00000000-0005-0000-0000-0000329E0000}"/>
    <cellStyle name="Normal 33 3 2 2 2 3 2 2 3" xfId="42591" xr:uid="{00000000-0005-0000-0000-0000339E0000}"/>
    <cellStyle name="Normal 33 3 2 2 2 3 2 2 3 2" xfId="42592" xr:uid="{00000000-0005-0000-0000-0000349E0000}"/>
    <cellStyle name="Normal 33 3 2 2 2 3 2 2 4" xfId="42593" xr:uid="{00000000-0005-0000-0000-0000359E0000}"/>
    <cellStyle name="Normal 33 3 2 2 2 3 2 3" xfId="42594" xr:uid="{00000000-0005-0000-0000-0000369E0000}"/>
    <cellStyle name="Normal 33 3 2 2 2 3 2 3 2" xfId="42595" xr:uid="{00000000-0005-0000-0000-0000379E0000}"/>
    <cellStyle name="Normal 33 3 2 2 2 3 2 3 2 2" xfId="42596" xr:uid="{00000000-0005-0000-0000-0000389E0000}"/>
    <cellStyle name="Normal 33 3 2 2 2 3 2 3 2 2 2" xfId="42597" xr:uid="{00000000-0005-0000-0000-0000399E0000}"/>
    <cellStyle name="Normal 33 3 2 2 2 3 2 3 2 3" xfId="42598" xr:uid="{00000000-0005-0000-0000-00003A9E0000}"/>
    <cellStyle name="Normal 33 3 2 2 2 3 2 3 3" xfId="42599" xr:uid="{00000000-0005-0000-0000-00003B9E0000}"/>
    <cellStyle name="Normal 33 3 2 2 2 3 2 3 3 2" xfId="42600" xr:uid="{00000000-0005-0000-0000-00003C9E0000}"/>
    <cellStyle name="Normal 33 3 2 2 2 3 2 3 4" xfId="42601" xr:uid="{00000000-0005-0000-0000-00003D9E0000}"/>
    <cellStyle name="Normal 33 3 2 2 2 3 2 4" xfId="42602" xr:uid="{00000000-0005-0000-0000-00003E9E0000}"/>
    <cellStyle name="Normal 33 3 2 2 2 3 2 4 2" xfId="42603" xr:uid="{00000000-0005-0000-0000-00003F9E0000}"/>
    <cellStyle name="Normal 33 3 2 2 2 3 2 4 2 2" xfId="42604" xr:uid="{00000000-0005-0000-0000-0000409E0000}"/>
    <cellStyle name="Normal 33 3 2 2 2 3 2 4 3" xfId="42605" xr:uid="{00000000-0005-0000-0000-0000419E0000}"/>
    <cellStyle name="Normal 33 3 2 2 2 3 2 5" xfId="42606" xr:uid="{00000000-0005-0000-0000-0000429E0000}"/>
    <cellStyle name="Normal 33 3 2 2 2 3 2 5 2" xfId="42607" xr:uid="{00000000-0005-0000-0000-0000439E0000}"/>
    <cellStyle name="Normal 33 3 2 2 2 3 2 6" xfId="42608" xr:uid="{00000000-0005-0000-0000-0000449E0000}"/>
    <cellStyle name="Normal 33 3 2 2 2 3 3" xfId="42609" xr:uid="{00000000-0005-0000-0000-0000459E0000}"/>
    <cellStyle name="Normal 33 3 2 2 2 3 3 2" xfId="42610" xr:uid="{00000000-0005-0000-0000-0000469E0000}"/>
    <cellStyle name="Normal 33 3 2 2 2 3 3 2 2" xfId="42611" xr:uid="{00000000-0005-0000-0000-0000479E0000}"/>
    <cellStyle name="Normal 33 3 2 2 2 3 3 2 2 2" xfId="42612" xr:uid="{00000000-0005-0000-0000-0000489E0000}"/>
    <cellStyle name="Normal 33 3 2 2 2 3 3 2 3" xfId="42613" xr:uid="{00000000-0005-0000-0000-0000499E0000}"/>
    <cellStyle name="Normal 33 3 2 2 2 3 3 3" xfId="42614" xr:uid="{00000000-0005-0000-0000-00004A9E0000}"/>
    <cellStyle name="Normal 33 3 2 2 2 3 3 3 2" xfId="42615" xr:uid="{00000000-0005-0000-0000-00004B9E0000}"/>
    <cellStyle name="Normal 33 3 2 2 2 3 3 4" xfId="42616" xr:uid="{00000000-0005-0000-0000-00004C9E0000}"/>
    <cellStyle name="Normal 33 3 2 2 2 3 4" xfId="42617" xr:uid="{00000000-0005-0000-0000-00004D9E0000}"/>
    <cellStyle name="Normal 33 3 2 2 2 3 4 2" xfId="42618" xr:uid="{00000000-0005-0000-0000-00004E9E0000}"/>
    <cellStyle name="Normal 33 3 2 2 2 3 4 2 2" xfId="42619" xr:uid="{00000000-0005-0000-0000-00004F9E0000}"/>
    <cellStyle name="Normal 33 3 2 2 2 3 4 2 2 2" xfId="42620" xr:uid="{00000000-0005-0000-0000-0000509E0000}"/>
    <cellStyle name="Normal 33 3 2 2 2 3 4 2 3" xfId="42621" xr:uid="{00000000-0005-0000-0000-0000519E0000}"/>
    <cellStyle name="Normal 33 3 2 2 2 3 4 3" xfId="42622" xr:uid="{00000000-0005-0000-0000-0000529E0000}"/>
    <cellStyle name="Normal 33 3 2 2 2 3 4 3 2" xfId="42623" xr:uid="{00000000-0005-0000-0000-0000539E0000}"/>
    <cellStyle name="Normal 33 3 2 2 2 3 4 4" xfId="42624" xr:uid="{00000000-0005-0000-0000-0000549E0000}"/>
    <cellStyle name="Normal 33 3 2 2 2 3 5" xfId="42625" xr:uid="{00000000-0005-0000-0000-0000559E0000}"/>
    <cellStyle name="Normal 33 3 2 2 2 3 5 2" xfId="42626" xr:uid="{00000000-0005-0000-0000-0000569E0000}"/>
    <cellStyle name="Normal 33 3 2 2 2 3 5 2 2" xfId="42627" xr:uid="{00000000-0005-0000-0000-0000579E0000}"/>
    <cellStyle name="Normal 33 3 2 2 2 3 5 3" xfId="42628" xr:uid="{00000000-0005-0000-0000-0000589E0000}"/>
    <cellStyle name="Normal 33 3 2 2 2 3 6" xfId="42629" xr:uid="{00000000-0005-0000-0000-0000599E0000}"/>
    <cellStyle name="Normal 33 3 2 2 2 3 6 2" xfId="42630" xr:uid="{00000000-0005-0000-0000-00005A9E0000}"/>
    <cellStyle name="Normal 33 3 2 2 2 3 7" xfId="42631" xr:uid="{00000000-0005-0000-0000-00005B9E0000}"/>
    <cellStyle name="Normal 33 3 2 2 2 4" xfId="42632" xr:uid="{00000000-0005-0000-0000-00005C9E0000}"/>
    <cellStyle name="Normal 33 3 2 2 2 4 2" xfId="42633" xr:uid="{00000000-0005-0000-0000-00005D9E0000}"/>
    <cellStyle name="Normal 33 3 2 2 2 4 2 2" xfId="42634" xr:uid="{00000000-0005-0000-0000-00005E9E0000}"/>
    <cellStyle name="Normal 33 3 2 2 2 4 2 2 2" xfId="42635" xr:uid="{00000000-0005-0000-0000-00005F9E0000}"/>
    <cellStyle name="Normal 33 3 2 2 2 4 2 2 2 2" xfId="42636" xr:uid="{00000000-0005-0000-0000-0000609E0000}"/>
    <cellStyle name="Normal 33 3 2 2 2 4 2 2 3" xfId="42637" xr:uid="{00000000-0005-0000-0000-0000619E0000}"/>
    <cellStyle name="Normal 33 3 2 2 2 4 2 3" xfId="42638" xr:uid="{00000000-0005-0000-0000-0000629E0000}"/>
    <cellStyle name="Normal 33 3 2 2 2 4 2 3 2" xfId="42639" xr:uid="{00000000-0005-0000-0000-0000639E0000}"/>
    <cellStyle name="Normal 33 3 2 2 2 4 2 4" xfId="42640" xr:uid="{00000000-0005-0000-0000-0000649E0000}"/>
    <cellStyle name="Normal 33 3 2 2 2 4 3" xfId="42641" xr:uid="{00000000-0005-0000-0000-0000659E0000}"/>
    <cellStyle name="Normal 33 3 2 2 2 4 3 2" xfId="42642" xr:uid="{00000000-0005-0000-0000-0000669E0000}"/>
    <cellStyle name="Normal 33 3 2 2 2 4 3 2 2" xfId="42643" xr:uid="{00000000-0005-0000-0000-0000679E0000}"/>
    <cellStyle name="Normal 33 3 2 2 2 4 3 2 2 2" xfId="42644" xr:uid="{00000000-0005-0000-0000-0000689E0000}"/>
    <cellStyle name="Normal 33 3 2 2 2 4 3 2 3" xfId="42645" xr:uid="{00000000-0005-0000-0000-0000699E0000}"/>
    <cellStyle name="Normal 33 3 2 2 2 4 3 3" xfId="42646" xr:uid="{00000000-0005-0000-0000-00006A9E0000}"/>
    <cellStyle name="Normal 33 3 2 2 2 4 3 3 2" xfId="42647" xr:uid="{00000000-0005-0000-0000-00006B9E0000}"/>
    <cellStyle name="Normal 33 3 2 2 2 4 3 4" xfId="42648" xr:uid="{00000000-0005-0000-0000-00006C9E0000}"/>
    <cellStyle name="Normal 33 3 2 2 2 4 4" xfId="42649" xr:uid="{00000000-0005-0000-0000-00006D9E0000}"/>
    <cellStyle name="Normal 33 3 2 2 2 4 4 2" xfId="42650" xr:uid="{00000000-0005-0000-0000-00006E9E0000}"/>
    <cellStyle name="Normal 33 3 2 2 2 4 4 2 2" xfId="42651" xr:uid="{00000000-0005-0000-0000-00006F9E0000}"/>
    <cellStyle name="Normal 33 3 2 2 2 4 4 3" xfId="42652" xr:uid="{00000000-0005-0000-0000-0000709E0000}"/>
    <cellStyle name="Normal 33 3 2 2 2 4 5" xfId="42653" xr:uid="{00000000-0005-0000-0000-0000719E0000}"/>
    <cellStyle name="Normal 33 3 2 2 2 4 5 2" xfId="42654" xr:uid="{00000000-0005-0000-0000-0000729E0000}"/>
    <cellStyle name="Normal 33 3 2 2 2 4 6" xfId="42655" xr:uid="{00000000-0005-0000-0000-0000739E0000}"/>
    <cellStyle name="Normal 33 3 2 2 2 5" xfId="42656" xr:uid="{00000000-0005-0000-0000-0000749E0000}"/>
    <cellStyle name="Normal 33 3 2 2 2 5 2" xfId="42657" xr:uid="{00000000-0005-0000-0000-0000759E0000}"/>
    <cellStyle name="Normal 33 3 2 2 2 5 2 2" xfId="42658" xr:uid="{00000000-0005-0000-0000-0000769E0000}"/>
    <cellStyle name="Normal 33 3 2 2 2 5 2 2 2" xfId="42659" xr:uid="{00000000-0005-0000-0000-0000779E0000}"/>
    <cellStyle name="Normal 33 3 2 2 2 5 2 3" xfId="42660" xr:uid="{00000000-0005-0000-0000-0000789E0000}"/>
    <cellStyle name="Normal 33 3 2 2 2 5 3" xfId="42661" xr:uid="{00000000-0005-0000-0000-0000799E0000}"/>
    <cellStyle name="Normal 33 3 2 2 2 5 3 2" xfId="42662" xr:uid="{00000000-0005-0000-0000-00007A9E0000}"/>
    <cellStyle name="Normal 33 3 2 2 2 5 4" xfId="42663" xr:uid="{00000000-0005-0000-0000-00007B9E0000}"/>
    <cellStyle name="Normal 33 3 2 2 2 6" xfId="42664" xr:uid="{00000000-0005-0000-0000-00007C9E0000}"/>
    <cellStyle name="Normal 33 3 2 2 2 6 2" xfId="42665" xr:uid="{00000000-0005-0000-0000-00007D9E0000}"/>
    <cellStyle name="Normal 33 3 2 2 2 6 2 2" xfId="42666" xr:uid="{00000000-0005-0000-0000-00007E9E0000}"/>
    <cellStyle name="Normal 33 3 2 2 2 6 2 2 2" xfId="42667" xr:uid="{00000000-0005-0000-0000-00007F9E0000}"/>
    <cellStyle name="Normal 33 3 2 2 2 6 2 3" xfId="42668" xr:uid="{00000000-0005-0000-0000-0000809E0000}"/>
    <cellStyle name="Normal 33 3 2 2 2 6 3" xfId="42669" xr:uid="{00000000-0005-0000-0000-0000819E0000}"/>
    <cellStyle name="Normal 33 3 2 2 2 6 3 2" xfId="42670" xr:uid="{00000000-0005-0000-0000-0000829E0000}"/>
    <cellStyle name="Normal 33 3 2 2 2 6 4" xfId="42671" xr:uid="{00000000-0005-0000-0000-0000839E0000}"/>
    <cellStyle name="Normal 33 3 2 2 2 7" xfId="42672" xr:uid="{00000000-0005-0000-0000-0000849E0000}"/>
    <cellStyle name="Normal 33 3 2 2 2 7 2" xfId="42673" xr:uid="{00000000-0005-0000-0000-0000859E0000}"/>
    <cellStyle name="Normal 33 3 2 2 2 7 2 2" xfId="42674" xr:uid="{00000000-0005-0000-0000-0000869E0000}"/>
    <cellStyle name="Normal 33 3 2 2 2 7 3" xfId="42675" xr:uid="{00000000-0005-0000-0000-0000879E0000}"/>
    <cellStyle name="Normal 33 3 2 2 2 8" xfId="42676" xr:uid="{00000000-0005-0000-0000-0000889E0000}"/>
    <cellStyle name="Normal 33 3 2 2 2 8 2" xfId="42677" xr:uid="{00000000-0005-0000-0000-0000899E0000}"/>
    <cellStyle name="Normal 33 3 2 2 2 9" xfId="42678" xr:uid="{00000000-0005-0000-0000-00008A9E0000}"/>
    <cellStyle name="Normal 33 3 2 2 2 9 2" xfId="42679" xr:uid="{00000000-0005-0000-0000-00008B9E0000}"/>
    <cellStyle name="Normal 33 3 2 2 3" xfId="42680" xr:uid="{00000000-0005-0000-0000-00008C9E0000}"/>
    <cellStyle name="Normal 33 3 2 2 3 2" xfId="42681" xr:uid="{00000000-0005-0000-0000-00008D9E0000}"/>
    <cellStyle name="Normal 33 3 2 2 3 2 2" xfId="42682" xr:uid="{00000000-0005-0000-0000-00008E9E0000}"/>
    <cellStyle name="Normal 33 3 2 2 3 2 2 2" xfId="42683" xr:uid="{00000000-0005-0000-0000-00008F9E0000}"/>
    <cellStyle name="Normal 33 3 2 2 3 2 2 2 2" xfId="42684" xr:uid="{00000000-0005-0000-0000-0000909E0000}"/>
    <cellStyle name="Normal 33 3 2 2 3 2 2 2 2 2" xfId="42685" xr:uid="{00000000-0005-0000-0000-0000919E0000}"/>
    <cellStyle name="Normal 33 3 2 2 3 2 2 2 2 2 2" xfId="42686" xr:uid="{00000000-0005-0000-0000-0000929E0000}"/>
    <cellStyle name="Normal 33 3 2 2 3 2 2 2 2 3" xfId="42687" xr:uid="{00000000-0005-0000-0000-0000939E0000}"/>
    <cellStyle name="Normal 33 3 2 2 3 2 2 2 3" xfId="42688" xr:uid="{00000000-0005-0000-0000-0000949E0000}"/>
    <cellStyle name="Normal 33 3 2 2 3 2 2 2 3 2" xfId="42689" xr:uid="{00000000-0005-0000-0000-0000959E0000}"/>
    <cellStyle name="Normal 33 3 2 2 3 2 2 2 4" xfId="42690" xr:uid="{00000000-0005-0000-0000-0000969E0000}"/>
    <cellStyle name="Normal 33 3 2 2 3 2 2 3" xfId="42691" xr:uid="{00000000-0005-0000-0000-0000979E0000}"/>
    <cellStyle name="Normal 33 3 2 2 3 2 2 3 2" xfId="42692" xr:uid="{00000000-0005-0000-0000-0000989E0000}"/>
    <cellStyle name="Normal 33 3 2 2 3 2 2 3 2 2" xfId="42693" xr:uid="{00000000-0005-0000-0000-0000999E0000}"/>
    <cellStyle name="Normal 33 3 2 2 3 2 2 3 2 2 2" xfId="42694" xr:uid="{00000000-0005-0000-0000-00009A9E0000}"/>
    <cellStyle name="Normal 33 3 2 2 3 2 2 3 2 3" xfId="42695" xr:uid="{00000000-0005-0000-0000-00009B9E0000}"/>
    <cellStyle name="Normal 33 3 2 2 3 2 2 3 3" xfId="42696" xr:uid="{00000000-0005-0000-0000-00009C9E0000}"/>
    <cellStyle name="Normal 33 3 2 2 3 2 2 3 3 2" xfId="42697" xr:uid="{00000000-0005-0000-0000-00009D9E0000}"/>
    <cellStyle name="Normal 33 3 2 2 3 2 2 3 4" xfId="42698" xr:uid="{00000000-0005-0000-0000-00009E9E0000}"/>
    <cellStyle name="Normal 33 3 2 2 3 2 2 4" xfId="42699" xr:uid="{00000000-0005-0000-0000-00009F9E0000}"/>
    <cellStyle name="Normal 33 3 2 2 3 2 2 4 2" xfId="42700" xr:uid="{00000000-0005-0000-0000-0000A09E0000}"/>
    <cellStyle name="Normal 33 3 2 2 3 2 2 4 2 2" xfId="42701" xr:uid="{00000000-0005-0000-0000-0000A19E0000}"/>
    <cellStyle name="Normal 33 3 2 2 3 2 2 4 3" xfId="42702" xr:uid="{00000000-0005-0000-0000-0000A29E0000}"/>
    <cellStyle name="Normal 33 3 2 2 3 2 2 5" xfId="42703" xr:uid="{00000000-0005-0000-0000-0000A39E0000}"/>
    <cellStyle name="Normal 33 3 2 2 3 2 2 5 2" xfId="42704" xr:uid="{00000000-0005-0000-0000-0000A49E0000}"/>
    <cellStyle name="Normal 33 3 2 2 3 2 2 6" xfId="42705" xr:uid="{00000000-0005-0000-0000-0000A59E0000}"/>
    <cellStyle name="Normal 33 3 2 2 3 2 3" xfId="42706" xr:uid="{00000000-0005-0000-0000-0000A69E0000}"/>
    <cellStyle name="Normal 33 3 2 2 3 2 3 2" xfId="42707" xr:uid="{00000000-0005-0000-0000-0000A79E0000}"/>
    <cellStyle name="Normal 33 3 2 2 3 2 3 2 2" xfId="42708" xr:uid="{00000000-0005-0000-0000-0000A89E0000}"/>
    <cellStyle name="Normal 33 3 2 2 3 2 3 2 2 2" xfId="42709" xr:uid="{00000000-0005-0000-0000-0000A99E0000}"/>
    <cellStyle name="Normal 33 3 2 2 3 2 3 2 3" xfId="42710" xr:uid="{00000000-0005-0000-0000-0000AA9E0000}"/>
    <cellStyle name="Normal 33 3 2 2 3 2 3 3" xfId="42711" xr:uid="{00000000-0005-0000-0000-0000AB9E0000}"/>
    <cellStyle name="Normal 33 3 2 2 3 2 3 3 2" xfId="42712" xr:uid="{00000000-0005-0000-0000-0000AC9E0000}"/>
    <cellStyle name="Normal 33 3 2 2 3 2 3 4" xfId="42713" xr:uid="{00000000-0005-0000-0000-0000AD9E0000}"/>
    <cellStyle name="Normal 33 3 2 2 3 2 4" xfId="42714" xr:uid="{00000000-0005-0000-0000-0000AE9E0000}"/>
    <cellStyle name="Normal 33 3 2 2 3 2 4 2" xfId="42715" xr:uid="{00000000-0005-0000-0000-0000AF9E0000}"/>
    <cellStyle name="Normal 33 3 2 2 3 2 4 2 2" xfId="42716" xr:uid="{00000000-0005-0000-0000-0000B09E0000}"/>
    <cellStyle name="Normal 33 3 2 2 3 2 4 2 2 2" xfId="42717" xr:uid="{00000000-0005-0000-0000-0000B19E0000}"/>
    <cellStyle name="Normal 33 3 2 2 3 2 4 2 3" xfId="42718" xr:uid="{00000000-0005-0000-0000-0000B29E0000}"/>
    <cellStyle name="Normal 33 3 2 2 3 2 4 3" xfId="42719" xr:uid="{00000000-0005-0000-0000-0000B39E0000}"/>
    <cellStyle name="Normal 33 3 2 2 3 2 4 3 2" xfId="42720" xr:uid="{00000000-0005-0000-0000-0000B49E0000}"/>
    <cellStyle name="Normal 33 3 2 2 3 2 4 4" xfId="42721" xr:uid="{00000000-0005-0000-0000-0000B59E0000}"/>
    <cellStyle name="Normal 33 3 2 2 3 2 5" xfId="42722" xr:uid="{00000000-0005-0000-0000-0000B69E0000}"/>
    <cellStyle name="Normal 33 3 2 2 3 2 5 2" xfId="42723" xr:uid="{00000000-0005-0000-0000-0000B79E0000}"/>
    <cellStyle name="Normal 33 3 2 2 3 2 5 2 2" xfId="42724" xr:uid="{00000000-0005-0000-0000-0000B89E0000}"/>
    <cellStyle name="Normal 33 3 2 2 3 2 5 3" xfId="42725" xr:uid="{00000000-0005-0000-0000-0000B99E0000}"/>
    <cellStyle name="Normal 33 3 2 2 3 2 6" xfId="42726" xr:uid="{00000000-0005-0000-0000-0000BA9E0000}"/>
    <cellStyle name="Normal 33 3 2 2 3 2 6 2" xfId="42727" xr:uid="{00000000-0005-0000-0000-0000BB9E0000}"/>
    <cellStyle name="Normal 33 3 2 2 3 2 7" xfId="42728" xr:uid="{00000000-0005-0000-0000-0000BC9E0000}"/>
    <cellStyle name="Normal 33 3 2 2 3 3" xfId="42729" xr:uid="{00000000-0005-0000-0000-0000BD9E0000}"/>
    <cellStyle name="Normal 33 3 2 2 3 3 2" xfId="42730" xr:uid="{00000000-0005-0000-0000-0000BE9E0000}"/>
    <cellStyle name="Normal 33 3 2 2 3 3 2 2" xfId="42731" xr:uid="{00000000-0005-0000-0000-0000BF9E0000}"/>
    <cellStyle name="Normal 33 3 2 2 3 3 2 2 2" xfId="42732" xr:uid="{00000000-0005-0000-0000-0000C09E0000}"/>
    <cellStyle name="Normal 33 3 2 2 3 3 2 2 2 2" xfId="42733" xr:uid="{00000000-0005-0000-0000-0000C19E0000}"/>
    <cellStyle name="Normal 33 3 2 2 3 3 2 2 3" xfId="42734" xr:uid="{00000000-0005-0000-0000-0000C29E0000}"/>
    <cellStyle name="Normal 33 3 2 2 3 3 2 3" xfId="42735" xr:uid="{00000000-0005-0000-0000-0000C39E0000}"/>
    <cellStyle name="Normal 33 3 2 2 3 3 2 3 2" xfId="42736" xr:uid="{00000000-0005-0000-0000-0000C49E0000}"/>
    <cellStyle name="Normal 33 3 2 2 3 3 2 4" xfId="42737" xr:uid="{00000000-0005-0000-0000-0000C59E0000}"/>
    <cellStyle name="Normal 33 3 2 2 3 3 3" xfId="42738" xr:uid="{00000000-0005-0000-0000-0000C69E0000}"/>
    <cellStyle name="Normal 33 3 2 2 3 3 3 2" xfId="42739" xr:uid="{00000000-0005-0000-0000-0000C79E0000}"/>
    <cellStyle name="Normal 33 3 2 2 3 3 3 2 2" xfId="42740" xr:uid="{00000000-0005-0000-0000-0000C89E0000}"/>
    <cellStyle name="Normal 33 3 2 2 3 3 3 2 2 2" xfId="42741" xr:uid="{00000000-0005-0000-0000-0000C99E0000}"/>
    <cellStyle name="Normal 33 3 2 2 3 3 3 2 3" xfId="42742" xr:uid="{00000000-0005-0000-0000-0000CA9E0000}"/>
    <cellStyle name="Normal 33 3 2 2 3 3 3 3" xfId="42743" xr:uid="{00000000-0005-0000-0000-0000CB9E0000}"/>
    <cellStyle name="Normal 33 3 2 2 3 3 3 3 2" xfId="42744" xr:uid="{00000000-0005-0000-0000-0000CC9E0000}"/>
    <cellStyle name="Normal 33 3 2 2 3 3 3 4" xfId="42745" xr:uid="{00000000-0005-0000-0000-0000CD9E0000}"/>
    <cellStyle name="Normal 33 3 2 2 3 3 4" xfId="42746" xr:uid="{00000000-0005-0000-0000-0000CE9E0000}"/>
    <cellStyle name="Normal 33 3 2 2 3 3 4 2" xfId="42747" xr:uid="{00000000-0005-0000-0000-0000CF9E0000}"/>
    <cellStyle name="Normal 33 3 2 2 3 3 4 2 2" xfId="42748" xr:uid="{00000000-0005-0000-0000-0000D09E0000}"/>
    <cellStyle name="Normal 33 3 2 2 3 3 4 3" xfId="42749" xr:uid="{00000000-0005-0000-0000-0000D19E0000}"/>
    <cellStyle name="Normal 33 3 2 2 3 3 5" xfId="42750" xr:uid="{00000000-0005-0000-0000-0000D29E0000}"/>
    <cellStyle name="Normal 33 3 2 2 3 3 5 2" xfId="42751" xr:uid="{00000000-0005-0000-0000-0000D39E0000}"/>
    <cellStyle name="Normal 33 3 2 2 3 3 6" xfId="42752" xr:uid="{00000000-0005-0000-0000-0000D49E0000}"/>
    <cellStyle name="Normal 33 3 2 2 3 4" xfId="42753" xr:uid="{00000000-0005-0000-0000-0000D59E0000}"/>
    <cellStyle name="Normal 33 3 2 2 3 4 2" xfId="42754" xr:uid="{00000000-0005-0000-0000-0000D69E0000}"/>
    <cellStyle name="Normal 33 3 2 2 3 4 2 2" xfId="42755" xr:uid="{00000000-0005-0000-0000-0000D79E0000}"/>
    <cellStyle name="Normal 33 3 2 2 3 4 2 2 2" xfId="42756" xr:uid="{00000000-0005-0000-0000-0000D89E0000}"/>
    <cellStyle name="Normal 33 3 2 2 3 4 2 3" xfId="42757" xr:uid="{00000000-0005-0000-0000-0000D99E0000}"/>
    <cellStyle name="Normal 33 3 2 2 3 4 3" xfId="42758" xr:uid="{00000000-0005-0000-0000-0000DA9E0000}"/>
    <cellStyle name="Normal 33 3 2 2 3 4 3 2" xfId="42759" xr:uid="{00000000-0005-0000-0000-0000DB9E0000}"/>
    <cellStyle name="Normal 33 3 2 2 3 4 4" xfId="42760" xr:uid="{00000000-0005-0000-0000-0000DC9E0000}"/>
    <cellStyle name="Normal 33 3 2 2 3 5" xfId="42761" xr:uid="{00000000-0005-0000-0000-0000DD9E0000}"/>
    <cellStyle name="Normal 33 3 2 2 3 5 2" xfId="42762" xr:uid="{00000000-0005-0000-0000-0000DE9E0000}"/>
    <cellStyle name="Normal 33 3 2 2 3 5 2 2" xfId="42763" xr:uid="{00000000-0005-0000-0000-0000DF9E0000}"/>
    <cellStyle name="Normal 33 3 2 2 3 5 2 2 2" xfId="42764" xr:uid="{00000000-0005-0000-0000-0000E09E0000}"/>
    <cellStyle name="Normal 33 3 2 2 3 5 2 3" xfId="42765" xr:uid="{00000000-0005-0000-0000-0000E19E0000}"/>
    <cellStyle name="Normal 33 3 2 2 3 5 3" xfId="42766" xr:uid="{00000000-0005-0000-0000-0000E29E0000}"/>
    <cellStyle name="Normal 33 3 2 2 3 5 3 2" xfId="42767" xr:uid="{00000000-0005-0000-0000-0000E39E0000}"/>
    <cellStyle name="Normal 33 3 2 2 3 5 4" xfId="42768" xr:uid="{00000000-0005-0000-0000-0000E49E0000}"/>
    <cellStyle name="Normal 33 3 2 2 3 6" xfId="42769" xr:uid="{00000000-0005-0000-0000-0000E59E0000}"/>
    <cellStyle name="Normal 33 3 2 2 3 6 2" xfId="42770" xr:uid="{00000000-0005-0000-0000-0000E69E0000}"/>
    <cellStyle name="Normal 33 3 2 2 3 6 2 2" xfId="42771" xr:uid="{00000000-0005-0000-0000-0000E79E0000}"/>
    <cellStyle name="Normal 33 3 2 2 3 6 3" xfId="42772" xr:uid="{00000000-0005-0000-0000-0000E89E0000}"/>
    <cellStyle name="Normal 33 3 2 2 3 7" xfId="42773" xr:uid="{00000000-0005-0000-0000-0000E99E0000}"/>
    <cellStyle name="Normal 33 3 2 2 3 7 2" xfId="42774" xr:uid="{00000000-0005-0000-0000-0000EA9E0000}"/>
    <cellStyle name="Normal 33 3 2 2 3 8" xfId="42775" xr:uid="{00000000-0005-0000-0000-0000EB9E0000}"/>
    <cellStyle name="Normal 33 3 2 2 4" xfId="42776" xr:uid="{00000000-0005-0000-0000-0000EC9E0000}"/>
    <cellStyle name="Normal 33 3 2 2 4 2" xfId="42777" xr:uid="{00000000-0005-0000-0000-0000ED9E0000}"/>
    <cellStyle name="Normal 33 3 2 2 4 2 2" xfId="42778" xr:uid="{00000000-0005-0000-0000-0000EE9E0000}"/>
    <cellStyle name="Normal 33 3 2 2 4 2 2 2" xfId="42779" xr:uid="{00000000-0005-0000-0000-0000EF9E0000}"/>
    <cellStyle name="Normal 33 3 2 2 4 2 2 2 2" xfId="42780" xr:uid="{00000000-0005-0000-0000-0000F09E0000}"/>
    <cellStyle name="Normal 33 3 2 2 4 2 2 2 2 2" xfId="42781" xr:uid="{00000000-0005-0000-0000-0000F19E0000}"/>
    <cellStyle name="Normal 33 3 2 2 4 2 2 2 3" xfId="42782" xr:uid="{00000000-0005-0000-0000-0000F29E0000}"/>
    <cellStyle name="Normal 33 3 2 2 4 2 2 3" xfId="42783" xr:uid="{00000000-0005-0000-0000-0000F39E0000}"/>
    <cellStyle name="Normal 33 3 2 2 4 2 2 3 2" xfId="42784" xr:uid="{00000000-0005-0000-0000-0000F49E0000}"/>
    <cellStyle name="Normal 33 3 2 2 4 2 2 4" xfId="42785" xr:uid="{00000000-0005-0000-0000-0000F59E0000}"/>
    <cellStyle name="Normal 33 3 2 2 4 2 3" xfId="42786" xr:uid="{00000000-0005-0000-0000-0000F69E0000}"/>
    <cellStyle name="Normal 33 3 2 2 4 2 3 2" xfId="42787" xr:uid="{00000000-0005-0000-0000-0000F79E0000}"/>
    <cellStyle name="Normal 33 3 2 2 4 2 3 2 2" xfId="42788" xr:uid="{00000000-0005-0000-0000-0000F89E0000}"/>
    <cellStyle name="Normal 33 3 2 2 4 2 3 2 2 2" xfId="42789" xr:uid="{00000000-0005-0000-0000-0000F99E0000}"/>
    <cellStyle name="Normal 33 3 2 2 4 2 3 2 3" xfId="42790" xr:uid="{00000000-0005-0000-0000-0000FA9E0000}"/>
    <cellStyle name="Normal 33 3 2 2 4 2 3 3" xfId="42791" xr:uid="{00000000-0005-0000-0000-0000FB9E0000}"/>
    <cellStyle name="Normal 33 3 2 2 4 2 3 3 2" xfId="42792" xr:uid="{00000000-0005-0000-0000-0000FC9E0000}"/>
    <cellStyle name="Normal 33 3 2 2 4 2 3 4" xfId="42793" xr:uid="{00000000-0005-0000-0000-0000FD9E0000}"/>
    <cellStyle name="Normal 33 3 2 2 4 2 4" xfId="42794" xr:uid="{00000000-0005-0000-0000-0000FE9E0000}"/>
    <cellStyle name="Normal 33 3 2 2 4 2 4 2" xfId="42795" xr:uid="{00000000-0005-0000-0000-0000FF9E0000}"/>
    <cellStyle name="Normal 33 3 2 2 4 2 4 2 2" xfId="42796" xr:uid="{00000000-0005-0000-0000-0000009F0000}"/>
    <cellStyle name="Normal 33 3 2 2 4 2 4 3" xfId="42797" xr:uid="{00000000-0005-0000-0000-0000019F0000}"/>
    <cellStyle name="Normal 33 3 2 2 4 2 5" xfId="42798" xr:uid="{00000000-0005-0000-0000-0000029F0000}"/>
    <cellStyle name="Normal 33 3 2 2 4 2 5 2" xfId="42799" xr:uid="{00000000-0005-0000-0000-0000039F0000}"/>
    <cellStyle name="Normal 33 3 2 2 4 2 6" xfId="42800" xr:uid="{00000000-0005-0000-0000-0000049F0000}"/>
    <cellStyle name="Normal 33 3 2 2 4 3" xfId="42801" xr:uid="{00000000-0005-0000-0000-0000059F0000}"/>
    <cellStyle name="Normal 33 3 2 2 4 3 2" xfId="42802" xr:uid="{00000000-0005-0000-0000-0000069F0000}"/>
    <cellStyle name="Normal 33 3 2 2 4 3 2 2" xfId="42803" xr:uid="{00000000-0005-0000-0000-0000079F0000}"/>
    <cellStyle name="Normal 33 3 2 2 4 3 2 2 2" xfId="42804" xr:uid="{00000000-0005-0000-0000-0000089F0000}"/>
    <cellStyle name="Normal 33 3 2 2 4 3 2 3" xfId="42805" xr:uid="{00000000-0005-0000-0000-0000099F0000}"/>
    <cellStyle name="Normal 33 3 2 2 4 3 3" xfId="42806" xr:uid="{00000000-0005-0000-0000-00000A9F0000}"/>
    <cellStyle name="Normal 33 3 2 2 4 3 3 2" xfId="42807" xr:uid="{00000000-0005-0000-0000-00000B9F0000}"/>
    <cellStyle name="Normal 33 3 2 2 4 3 4" xfId="42808" xr:uid="{00000000-0005-0000-0000-00000C9F0000}"/>
    <cellStyle name="Normal 33 3 2 2 4 4" xfId="42809" xr:uid="{00000000-0005-0000-0000-00000D9F0000}"/>
    <cellStyle name="Normal 33 3 2 2 4 4 2" xfId="42810" xr:uid="{00000000-0005-0000-0000-00000E9F0000}"/>
    <cellStyle name="Normal 33 3 2 2 4 4 2 2" xfId="42811" xr:uid="{00000000-0005-0000-0000-00000F9F0000}"/>
    <cellStyle name="Normal 33 3 2 2 4 4 2 2 2" xfId="42812" xr:uid="{00000000-0005-0000-0000-0000109F0000}"/>
    <cellStyle name="Normal 33 3 2 2 4 4 2 3" xfId="42813" xr:uid="{00000000-0005-0000-0000-0000119F0000}"/>
    <cellStyle name="Normal 33 3 2 2 4 4 3" xfId="42814" xr:uid="{00000000-0005-0000-0000-0000129F0000}"/>
    <cellStyle name="Normal 33 3 2 2 4 4 3 2" xfId="42815" xr:uid="{00000000-0005-0000-0000-0000139F0000}"/>
    <cellStyle name="Normal 33 3 2 2 4 4 4" xfId="42816" xr:uid="{00000000-0005-0000-0000-0000149F0000}"/>
    <cellStyle name="Normal 33 3 2 2 4 5" xfId="42817" xr:uid="{00000000-0005-0000-0000-0000159F0000}"/>
    <cellStyle name="Normal 33 3 2 2 4 5 2" xfId="42818" xr:uid="{00000000-0005-0000-0000-0000169F0000}"/>
    <cellStyle name="Normal 33 3 2 2 4 5 2 2" xfId="42819" xr:uid="{00000000-0005-0000-0000-0000179F0000}"/>
    <cellStyle name="Normal 33 3 2 2 4 5 3" xfId="42820" xr:uid="{00000000-0005-0000-0000-0000189F0000}"/>
    <cellStyle name="Normal 33 3 2 2 4 6" xfId="42821" xr:uid="{00000000-0005-0000-0000-0000199F0000}"/>
    <cellStyle name="Normal 33 3 2 2 4 6 2" xfId="42822" xr:uid="{00000000-0005-0000-0000-00001A9F0000}"/>
    <cellStyle name="Normal 33 3 2 2 4 7" xfId="42823" xr:uid="{00000000-0005-0000-0000-00001B9F0000}"/>
    <cellStyle name="Normal 33 3 2 2 5" xfId="42824" xr:uid="{00000000-0005-0000-0000-00001C9F0000}"/>
    <cellStyle name="Normal 33 3 2 2 5 2" xfId="42825" xr:uid="{00000000-0005-0000-0000-00001D9F0000}"/>
    <cellStyle name="Normal 33 3 2 2 5 2 2" xfId="42826" xr:uid="{00000000-0005-0000-0000-00001E9F0000}"/>
    <cellStyle name="Normal 33 3 2 2 5 2 2 2" xfId="42827" xr:uid="{00000000-0005-0000-0000-00001F9F0000}"/>
    <cellStyle name="Normal 33 3 2 2 5 2 2 2 2" xfId="42828" xr:uid="{00000000-0005-0000-0000-0000209F0000}"/>
    <cellStyle name="Normal 33 3 2 2 5 2 2 3" xfId="42829" xr:uid="{00000000-0005-0000-0000-0000219F0000}"/>
    <cellStyle name="Normal 33 3 2 2 5 2 3" xfId="42830" xr:uid="{00000000-0005-0000-0000-0000229F0000}"/>
    <cellStyle name="Normal 33 3 2 2 5 2 3 2" xfId="42831" xr:uid="{00000000-0005-0000-0000-0000239F0000}"/>
    <cellStyle name="Normal 33 3 2 2 5 2 4" xfId="42832" xr:uid="{00000000-0005-0000-0000-0000249F0000}"/>
    <cellStyle name="Normal 33 3 2 2 5 3" xfId="42833" xr:uid="{00000000-0005-0000-0000-0000259F0000}"/>
    <cellStyle name="Normal 33 3 2 2 5 3 2" xfId="42834" xr:uid="{00000000-0005-0000-0000-0000269F0000}"/>
    <cellStyle name="Normal 33 3 2 2 5 3 2 2" xfId="42835" xr:uid="{00000000-0005-0000-0000-0000279F0000}"/>
    <cellStyle name="Normal 33 3 2 2 5 3 2 2 2" xfId="42836" xr:uid="{00000000-0005-0000-0000-0000289F0000}"/>
    <cellStyle name="Normal 33 3 2 2 5 3 2 3" xfId="42837" xr:uid="{00000000-0005-0000-0000-0000299F0000}"/>
    <cellStyle name="Normal 33 3 2 2 5 3 3" xfId="42838" xr:uid="{00000000-0005-0000-0000-00002A9F0000}"/>
    <cellStyle name="Normal 33 3 2 2 5 3 3 2" xfId="42839" xr:uid="{00000000-0005-0000-0000-00002B9F0000}"/>
    <cellStyle name="Normal 33 3 2 2 5 3 4" xfId="42840" xr:uid="{00000000-0005-0000-0000-00002C9F0000}"/>
    <cellStyle name="Normal 33 3 2 2 5 4" xfId="42841" xr:uid="{00000000-0005-0000-0000-00002D9F0000}"/>
    <cellStyle name="Normal 33 3 2 2 5 4 2" xfId="42842" xr:uid="{00000000-0005-0000-0000-00002E9F0000}"/>
    <cellStyle name="Normal 33 3 2 2 5 4 2 2" xfId="42843" xr:uid="{00000000-0005-0000-0000-00002F9F0000}"/>
    <cellStyle name="Normal 33 3 2 2 5 4 3" xfId="42844" xr:uid="{00000000-0005-0000-0000-0000309F0000}"/>
    <cellStyle name="Normal 33 3 2 2 5 5" xfId="42845" xr:uid="{00000000-0005-0000-0000-0000319F0000}"/>
    <cellStyle name="Normal 33 3 2 2 5 5 2" xfId="42846" xr:uid="{00000000-0005-0000-0000-0000329F0000}"/>
    <cellStyle name="Normal 33 3 2 2 5 6" xfId="42847" xr:uid="{00000000-0005-0000-0000-0000339F0000}"/>
    <cellStyle name="Normal 33 3 2 2 6" xfId="42848" xr:uid="{00000000-0005-0000-0000-0000349F0000}"/>
    <cellStyle name="Normal 33 3 2 2 6 2" xfId="42849" xr:uid="{00000000-0005-0000-0000-0000359F0000}"/>
    <cellStyle name="Normal 33 3 2 2 6 2 2" xfId="42850" xr:uid="{00000000-0005-0000-0000-0000369F0000}"/>
    <cellStyle name="Normal 33 3 2 2 6 2 2 2" xfId="42851" xr:uid="{00000000-0005-0000-0000-0000379F0000}"/>
    <cellStyle name="Normal 33 3 2 2 6 2 3" xfId="42852" xr:uid="{00000000-0005-0000-0000-0000389F0000}"/>
    <cellStyle name="Normal 33 3 2 2 6 3" xfId="42853" xr:uid="{00000000-0005-0000-0000-0000399F0000}"/>
    <cellStyle name="Normal 33 3 2 2 6 3 2" xfId="42854" xr:uid="{00000000-0005-0000-0000-00003A9F0000}"/>
    <cellStyle name="Normal 33 3 2 2 6 4" xfId="42855" xr:uid="{00000000-0005-0000-0000-00003B9F0000}"/>
    <cellStyle name="Normal 33 3 2 2 7" xfId="42856" xr:uid="{00000000-0005-0000-0000-00003C9F0000}"/>
    <cellStyle name="Normal 33 3 2 2 7 2" xfId="42857" xr:uid="{00000000-0005-0000-0000-00003D9F0000}"/>
    <cellStyle name="Normal 33 3 2 2 7 2 2" xfId="42858" xr:uid="{00000000-0005-0000-0000-00003E9F0000}"/>
    <cellStyle name="Normal 33 3 2 2 7 2 2 2" xfId="42859" xr:uid="{00000000-0005-0000-0000-00003F9F0000}"/>
    <cellStyle name="Normal 33 3 2 2 7 2 3" xfId="42860" xr:uid="{00000000-0005-0000-0000-0000409F0000}"/>
    <cellStyle name="Normal 33 3 2 2 7 3" xfId="42861" xr:uid="{00000000-0005-0000-0000-0000419F0000}"/>
    <cellStyle name="Normal 33 3 2 2 7 3 2" xfId="42862" xr:uid="{00000000-0005-0000-0000-0000429F0000}"/>
    <cellStyle name="Normal 33 3 2 2 7 4" xfId="42863" xr:uid="{00000000-0005-0000-0000-0000439F0000}"/>
    <cellStyle name="Normal 33 3 2 2 8" xfId="42864" xr:uid="{00000000-0005-0000-0000-0000449F0000}"/>
    <cellStyle name="Normal 33 3 2 2 8 2" xfId="42865" xr:uid="{00000000-0005-0000-0000-0000459F0000}"/>
    <cellStyle name="Normal 33 3 2 2 8 2 2" xfId="42866" xr:uid="{00000000-0005-0000-0000-0000469F0000}"/>
    <cellStyle name="Normal 33 3 2 2 8 3" xfId="42867" xr:uid="{00000000-0005-0000-0000-0000479F0000}"/>
    <cellStyle name="Normal 33 3 2 2 9" xfId="42868" xr:uid="{00000000-0005-0000-0000-0000489F0000}"/>
    <cellStyle name="Normal 33 3 2 2 9 2" xfId="42869" xr:uid="{00000000-0005-0000-0000-0000499F0000}"/>
    <cellStyle name="Normal 33 3 2 3" xfId="42870" xr:uid="{00000000-0005-0000-0000-00004A9F0000}"/>
    <cellStyle name="Normal 33 3 2 3 10" xfId="42871" xr:uid="{00000000-0005-0000-0000-00004B9F0000}"/>
    <cellStyle name="Normal 33 3 2 3 2" xfId="42872" xr:uid="{00000000-0005-0000-0000-00004C9F0000}"/>
    <cellStyle name="Normal 33 3 2 3 2 2" xfId="42873" xr:uid="{00000000-0005-0000-0000-00004D9F0000}"/>
    <cellStyle name="Normal 33 3 2 3 2 2 2" xfId="42874" xr:uid="{00000000-0005-0000-0000-00004E9F0000}"/>
    <cellStyle name="Normal 33 3 2 3 2 2 2 2" xfId="42875" xr:uid="{00000000-0005-0000-0000-00004F9F0000}"/>
    <cellStyle name="Normal 33 3 2 3 2 2 2 2 2" xfId="42876" xr:uid="{00000000-0005-0000-0000-0000509F0000}"/>
    <cellStyle name="Normal 33 3 2 3 2 2 2 2 2 2" xfId="42877" xr:uid="{00000000-0005-0000-0000-0000519F0000}"/>
    <cellStyle name="Normal 33 3 2 3 2 2 2 2 2 2 2" xfId="42878" xr:uid="{00000000-0005-0000-0000-0000529F0000}"/>
    <cellStyle name="Normal 33 3 2 3 2 2 2 2 2 3" xfId="42879" xr:uid="{00000000-0005-0000-0000-0000539F0000}"/>
    <cellStyle name="Normal 33 3 2 3 2 2 2 2 3" xfId="42880" xr:uid="{00000000-0005-0000-0000-0000549F0000}"/>
    <cellStyle name="Normal 33 3 2 3 2 2 2 2 3 2" xfId="42881" xr:uid="{00000000-0005-0000-0000-0000559F0000}"/>
    <cellStyle name="Normal 33 3 2 3 2 2 2 2 4" xfId="42882" xr:uid="{00000000-0005-0000-0000-0000569F0000}"/>
    <cellStyle name="Normal 33 3 2 3 2 2 2 3" xfId="42883" xr:uid="{00000000-0005-0000-0000-0000579F0000}"/>
    <cellStyle name="Normal 33 3 2 3 2 2 2 3 2" xfId="42884" xr:uid="{00000000-0005-0000-0000-0000589F0000}"/>
    <cellStyle name="Normal 33 3 2 3 2 2 2 3 2 2" xfId="42885" xr:uid="{00000000-0005-0000-0000-0000599F0000}"/>
    <cellStyle name="Normal 33 3 2 3 2 2 2 3 2 2 2" xfId="42886" xr:uid="{00000000-0005-0000-0000-00005A9F0000}"/>
    <cellStyle name="Normal 33 3 2 3 2 2 2 3 2 3" xfId="42887" xr:uid="{00000000-0005-0000-0000-00005B9F0000}"/>
    <cellStyle name="Normal 33 3 2 3 2 2 2 3 3" xfId="42888" xr:uid="{00000000-0005-0000-0000-00005C9F0000}"/>
    <cellStyle name="Normal 33 3 2 3 2 2 2 3 3 2" xfId="42889" xr:uid="{00000000-0005-0000-0000-00005D9F0000}"/>
    <cellStyle name="Normal 33 3 2 3 2 2 2 3 4" xfId="42890" xr:uid="{00000000-0005-0000-0000-00005E9F0000}"/>
    <cellStyle name="Normal 33 3 2 3 2 2 2 4" xfId="42891" xr:uid="{00000000-0005-0000-0000-00005F9F0000}"/>
    <cellStyle name="Normal 33 3 2 3 2 2 2 4 2" xfId="42892" xr:uid="{00000000-0005-0000-0000-0000609F0000}"/>
    <cellStyle name="Normal 33 3 2 3 2 2 2 4 2 2" xfId="42893" xr:uid="{00000000-0005-0000-0000-0000619F0000}"/>
    <cellStyle name="Normal 33 3 2 3 2 2 2 4 3" xfId="42894" xr:uid="{00000000-0005-0000-0000-0000629F0000}"/>
    <cellStyle name="Normal 33 3 2 3 2 2 2 5" xfId="42895" xr:uid="{00000000-0005-0000-0000-0000639F0000}"/>
    <cellStyle name="Normal 33 3 2 3 2 2 2 5 2" xfId="42896" xr:uid="{00000000-0005-0000-0000-0000649F0000}"/>
    <cellStyle name="Normal 33 3 2 3 2 2 2 6" xfId="42897" xr:uid="{00000000-0005-0000-0000-0000659F0000}"/>
    <cellStyle name="Normal 33 3 2 3 2 2 3" xfId="42898" xr:uid="{00000000-0005-0000-0000-0000669F0000}"/>
    <cellStyle name="Normal 33 3 2 3 2 2 3 2" xfId="42899" xr:uid="{00000000-0005-0000-0000-0000679F0000}"/>
    <cellStyle name="Normal 33 3 2 3 2 2 3 2 2" xfId="42900" xr:uid="{00000000-0005-0000-0000-0000689F0000}"/>
    <cellStyle name="Normal 33 3 2 3 2 2 3 2 2 2" xfId="42901" xr:uid="{00000000-0005-0000-0000-0000699F0000}"/>
    <cellStyle name="Normal 33 3 2 3 2 2 3 2 3" xfId="42902" xr:uid="{00000000-0005-0000-0000-00006A9F0000}"/>
    <cellStyle name="Normal 33 3 2 3 2 2 3 3" xfId="42903" xr:uid="{00000000-0005-0000-0000-00006B9F0000}"/>
    <cellStyle name="Normal 33 3 2 3 2 2 3 3 2" xfId="42904" xr:uid="{00000000-0005-0000-0000-00006C9F0000}"/>
    <cellStyle name="Normal 33 3 2 3 2 2 3 4" xfId="42905" xr:uid="{00000000-0005-0000-0000-00006D9F0000}"/>
    <cellStyle name="Normal 33 3 2 3 2 2 4" xfId="42906" xr:uid="{00000000-0005-0000-0000-00006E9F0000}"/>
    <cellStyle name="Normal 33 3 2 3 2 2 4 2" xfId="42907" xr:uid="{00000000-0005-0000-0000-00006F9F0000}"/>
    <cellStyle name="Normal 33 3 2 3 2 2 4 2 2" xfId="42908" xr:uid="{00000000-0005-0000-0000-0000709F0000}"/>
    <cellStyle name="Normal 33 3 2 3 2 2 4 2 2 2" xfId="42909" xr:uid="{00000000-0005-0000-0000-0000719F0000}"/>
    <cellStyle name="Normal 33 3 2 3 2 2 4 2 3" xfId="42910" xr:uid="{00000000-0005-0000-0000-0000729F0000}"/>
    <cellStyle name="Normal 33 3 2 3 2 2 4 3" xfId="42911" xr:uid="{00000000-0005-0000-0000-0000739F0000}"/>
    <cellStyle name="Normal 33 3 2 3 2 2 4 3 2" xfId="42912" xr:uid="{00000000-0005-0000-0000-0000749F0000}"/>
    <cellStyle name="Normal 33 3 2 3 2 2 4 4" xfId="42913" xr:uid="{00000000-0005-0000-0000-0000759F0000}"/>
    <cellStyle name="Normal 33 3 2 3 2 2 5" xfId="42914" xr:uid="{00000000-0005-0000-0000-0000769F0000}"/>
    <cellStyle name="Normal 33 3 2 3 2 2 5 2" xfId="42915" xr:uid="{00000000-0005-0000-0000-0000779F0000}"/>
    <cellStyle name="Normal 33 3 2 3 2 2 5 2 2" xfId="42916" xr:uid="{00000000-0005-0000-0000-0000789F0000}"/>
    <cellStyle name="Normal 33 3 2 3 2 2 5 3" xfId="42917" xr:uid="{00000000-0005-0000-0000-0000799F0000}"/>
    <cellStyle name="Normal 33 3 2 3 2 2 6" xfId="42918" xr:uid="{00000000-0005-0000-0000-00007A9F0000}"/>
    <cellStyle name="Normal 33 3 2 3 2 2 6 2" xfId="42919" xr:uid="{00000000-0005-0000-0000-00007B9F0000}"/>
    <cellStyle name="Normal 33 3 2 3 2 2 7" xfId="42920" xr:uid="{00000000-0005-0000-0000-00007C9F0000}"/>
    <cellStyle name="Normal 33 3 2 3 2 3" xfId="42921" xr:uid="{00000000-0005-0000-0000-00007D9F0000}"/>
    <cellStyle name="Normal 33 3 2 3 2 3 2" xfId="42922" xr:uid="{00000000-0005-0000-0000-00007E9F0000}"/>
    <cellStyle name="Normal 33 3 2 3 2 3 2 2" xfId="42923" xr:uid="{00000000-0005-0000-0000-00007F9F0000}"/>
    <cellStyle name="Normal 33 3 2 3 2 3 2 2 2" xfId="42924" xr:uid="{00000000-0005-0000-0000-0000809F0000}"/>
    <cellStyle name="Normal 33 3 2 3 2 3 2 2 2 2" xfId="42925" xr:uid="{00000000-0005-0000-0000-0000819F0000}"/>
    <cellStyle name="Normal 33 3 2 3 2 3 2 2 3" xfId="42926" xr:uid="{00000000-0005-0000-0000-0000829F0000}"/>
    <cellStyle name="Normal 33 3 2 3 2 3 2 3" xfId="42927" xr:uid="{00000000-0005-0000-0000-0000839F0000}"/>
    <cellStyle name="Normal 33 3 2 3 2 3 2 3 2" xfId="42928" xr:uid="{00000000-0005-0000-0000-0000849F0000}"/>
    <cellStyle name="Normal 33 3 2 3 2 3 2 4" xfId="42929" xr:uid="{00000000-0005-0000-0000-0000859F0000}"/>
    <cellStyle name="Normal 33 3 2 3 2 3 3" xfId="42930" xr:uid="{00000000-0005-0000-0000-0000869F0000}"/>
    <cellStyle name="Normal 33 3 2 3 2 3 3 2" xfId="42931" xr:uid="{00000000-0005-0000-0000-0000879F0000}"/>
    <cellStyle name="Normal 33 3 2 3 2 3 3 2 2" xfId="42932" xr:uid="{00000000-0005-0000-0000-0000889F0000}"/>
    <cellStyle name="Normal 33 3 2 3 2 3 3 2 2 2" xfId="42933" xr:uid="{00000000-0005-0000-0000-0000899F0000}"/>
    <cellStyle name="Normal 33 3 2 3 2 3 3 2 3" xfId="42934" xr:uid="{00000000-0005-0000-0000-00008A9F0000}"/>
    <cellStyle name="Normal 33 3 2 3 2 3 3 3" xfId="42935" xr:uid="{00000000-0005-0000-0000-00008B9F0000}"/>
    <cellStyle name="Normal 33 3 2 3 2 3 3 3 2" xfId="42936" xr:uid="{00000000-0005-0000-0000-00008C9F0000}"/>
    <cellStyle name="Normal 33 3 2 3 2 3 3 4" xfId="42937" xr:uid="{00000000-0005-0000-0000-00008D9F0000}"/>
    <cellStyle name="Normal 33 3 2 3 2 3 4" xfId="42938" xr:uid="{00000000-0005-0000-0000-00008E9F0000}"/>
    <cellStyle name="Normal 33 3 2 3 2 3 4 2" xfId="42939" xr:uid="{00000000-0005-0000-0000-00008F9F0000}"/>
    <cellStyle name="Normal 33 3 2 3 2 3 4 2 2" xfId="42940" xr:uid="{00000000-0005-0000-0000-0000909F0000}"/>
    <cellStyle name="Normal 33 3 2 3 2 3 4 3" xfId="42941" xr:uid="{00000000-0005-0000-0000-0000919F0000}"/>
    <cellStyle name="Normal 33 3 2 3 2 3 5" xfId="42942" xr:uid="{00000000-0005-0000-0000-0000929F0000}"/>
    <cellStyle name="Normal 33 3 2 3 2 3 5 2" xfId="42943" xr:uid="{00000000-0005-0000-0000-0000939F0000}"/>
    <cellStyle name="Normal 33 3 2 3 2 3 6" xfId="42944" xr:uid="{00000000-0005-0000-0000-0000949F0000}"/>
    <cellStyle name="Normal 33 3 2 3 2 4" xfId="42945" xr:uid="{00000000-0005-0000-0000-0000959F0000}"/>
    <cellStyle name="Normal 33 3 2 3 2 4 2" xfId="42946" xr:uid="{00000000-0005-0000-0000-0000969F0000}"/>
    <cellStyle name="Normal 33 3 2 3 2 4 2 2" xfId="42947" xr:uid="{00000000-0005-0000-0000-0000979F0000}"/>
    <cellStyle name="Normal 33 3 2 3 2 4 2 2 2" xfId="42948" xr:uid="{00000000-0005-0000-0000-0000989F0000}"/>
    <cellStyle name="Normal 33 3 2 3 2 4 2 3" xfId="42949" xr:uid="{00000000-0005-0000-0000-0000999F0000}"/>
    <cellStyle name="Normal 33 3 2 3 2 4 3" xfId="42950" xr:uid="{00000000-0005-0000-0000-00009A9F0000}"/>
    <cellStyle name="Normal 33 3 2 3 2 4 3 2" xfId="42951" xr:uid="{00000000-0005-0000-0000-00009B9F0000}"/>
    <cellStyle name="Normal 33 3 2 3 2 4 4" xfId="42952" xr:uid="{00000000-0005-0000-0000-00009C9F0000}"/>
    <cellStyle name="Normal 33 3 2 3 2 5" xfId="42953" xr:uid="{00000000-0005-0000-0000-00009D9F0000}"/>
    <cellStyle name="Normal 33 3 2 3 2 5 2" xfId="42954" xr:uid="{00000000-0005-0000-0000-00009E9F0000}"/>
    <cellStyle name="Normal 33 3 2 3 2 5 2 2" xfId="42955" xr:uid="{00000000-0005-0000-0000-00009F9F0000}"/>
    <cellStyle name="Normal 33 3 2 3 2 5 2 2 2" xfId="42956" xr:uid="{00000000-0005-0000-0000-0000A09F0000}"/>
    <cellStyle name="Normal 33 3 2 3 2 5 2 3" xfId="42957" xr:uid="{00000000-0005-0000-0000-0000A19F0000}"/>
    <cellStyle name="Normal 33 3 2 3 2 5 3" xfId="42958" xr:uid="{00000000-0005-0000-0000-0000A29F0000}"/>
    <cellStyle name="Normal 33 3 2 3 2 5 3 2" xfId="42959" xr:uid="{00000000-0005-0000-0000-0000A39F0000}"/>
    <cellStyle name="Normal 33 3 2 3 2 5 4" xfId="42960" xr:uid="{00000000-0005-0000-0000-0000A49F0000}"/>
    <cellStyle name="Normal 33 3 2 3 2 6" xfId="42961" xr:uid="{00000000-0005-0000-0000-0000A59F0000}"/>
    <cellStyle name="Normal 33 3 2 3 2 6 2" xfId="42962" xr:uid="{00000000-0005-0000-0000-0000A69F0000}"/>
    <cellStyle name="Normal 33 3 2 3 2 6 2 2" xfId="42963" xr:uid="{00000000-0005-0000-0000-0000A79F0000}"/>
    <cellStyle name="Normal 33 3 2 3 2 6 3" xfId="42964" xr:uid="{00000000-0005-0000-0000-0000A89F0000}"/>
    <cellStyle name="Normal 33 3 2 3 2 7" xfId="42965" xr:uid="{00000000-0005-0000-0000-0000A99F0000}"/>
    <cellStyle name="Normal 33 3 2 3 2 7 2" xfId="42966" xr:uid="{00000000-0005-0000-0000-0000AA9F0000}"/>
    <cellStyle name="Normal 33 3 2 3 2 8" xfId="42967" xr:uid="{00000000-0005-0000-0000-0000AB9F0000}"/>
    <cellStyle name="Normal 33 3 2 3 3" xfId="42968" xr:uid="{00000000-0005-0000-0000-0000AC9F0000}"/>
    <cellStyle name="Normal 33 3 2 3 3 2" xfId="42969" xr:uid="{00000000-0005-0000-0000-0000AD9F0000}"/>
    <cellStyle name="Normal 33 3 2 3 3 2 2" xfId="42970" xr:uid="{00000000-0005-0000-0000-0000AE9F0000}"/>
    <cellStyle name="Normal 33 3 2 3 3 2 2 2" xfId="42971" xr:uid="{00000000-0005-0000-0000-0000AF9F0000}"/>
    <cellStyle name="Normal 33 3 2 3 3 2 2 2 2" xfId="42972" xr:uid="{00000000-0005-0000-0000-0000B09F0000}"/>
    <cellStyle name="Normal 33 3 2 3 3 2 2 2 2 2" xfId="42973" xr:uid="{00000000-0005-0000-0000-0000B19F0000}"/>
    <cellStyle name="Normal 33 3 2 3 3 2 2 2 3" xfId="42974" xr:uid="{00000000-0005-0000-0000-0000B29F0000}"/>
    <cellStyle name="Normal 33 3 2 3 3 2 2 3" xfId="42975" xr:uid="{00000000-0005-0000-0000-0000B39F0000}"/>
    <cellStyle name="Normal 33 3 2 3 3 2 2 3 2" xfId="42976" xr:uid="{00000000-0005-0000-0000-0000B49F0000}"/>
    <cellStyle name="Normal 33 3 2 3 3 2 2 4" xfId="42977" xr:uid="{00000000-0005-0000-0000-0000B59F0000}"/>
    <cellStyle name="Normal 33 3 2 3 3 2 3" xfId="42978" xr:uid="{00000000-0005-0000-0000-0000B69F0000}"/>
    <cellStyle name="Normal 33 3 2 3 3 2 3 2" xfId="42979" xr:uid="{00000000-0005-0000-0000-0000B79F0000}"/>
    <cellStyle name="Normal 33 3 2 3 3 2 3 2 2" xfId="42980" xr:uid="{00000000-0005-0000-0000-0000B89F0000}"/>
    <cellStyle name="Normal 33 3 2 3 3 2 3 2 2 2" xfId="42981" xr:uid="{00000000-0005-0000-0000-0000B99F0000}"/>
    <cellStyle name="Normal 33 3 2 3 3 2 3 2 3" xfId="42982" xr:uid="{00000000-0005-0000-0000-0000BA9F0000}"/>
    <cellStyle name="Normal 33 3 2 3 3 2 3 3" xfId="42983" xr:uid="{00000000-0005-0000-0000-0000BB9F0000}"/>
    <cellStyle name="Normal 33 3 2 3 3 2 3 3 2" xfId="42984" xr:uid="{00000000-0005-0000-0000-0000BC9F0000}"/>
    <cellStyle name="Normal 33 3 2 3 3 2 3 4" xfId="42985" xr:uid="{00000000-0005-0000-0000-0000BD9F0000}"/>
    <cellStyle name="Normal 33 3 2 3 3 2 4" xfId="42986" xr:uid="{00000000-0005-0000-0000-0000BE9F0000}"/>
    <cellStyle name="Normal 33 3 2 3 3 2 4 2" xfId="42987" xr:uid="{00000000-0005-0000-0000-0000BF9F0000}"/>
    <cellStyle name="Normal 33 3 2 3 3 2 4 2 2" xfId="42988" xr:uid="{00000000-0005-0000-0000-0000C09F0000}"/>
    <cellStyle name="Normal 33 3 2 3 3 2 4 3" xfId="42989" xr:uid="{00000000-0005-0000-0000-0000C19F0000}"/>
    <cellStyle name="Normal 33 3 2 3 3 2 5" xfId="42990" xr:uid="{00000000-0005-0000-0000-0000C29F0000}"/>
    <cellStyle name="Normal 33 3 2 3 3 2 5 2" xfId="42991" xr:uid="{00000000-0005-0000-0000-0000C39F0000}"/>
    <cellStyle name="Normal 33 3 2 3 3 2 6" xfId="42992" xr:uid="{00000000-0005-0000-0000-0000C49F0000}"/>
    <cellStyle name="Normal 33 3 2 3 3 3" xfId="42993" xr:uid="{00000000-0005-0000-0000-0000C59F0000}"/>
    <cellStyle name="Normal 33 3 2 3 3 3 2" xfId="42994" xr:uid="{00000000-0005-0000-0000-0000C69F0000}"/>
    <cellStyle name="Normal 33 3 2 3 3 3 2 2" xfId="42995" xr:uid="{00000000-0005-0000-0000-0000C79F0000}"/>
    <cellStyle name="Normal 33 3 2 3 3 3 2 2 2" xfId="42996" xr:uid="{00000000-0005-0000-0000-0000C89F0000}"/>
    <cellStyle name="Normal 33 3 2 3 3 3 2 3" xfId="42997" xr:uid="{00000000-0005-0000-0000-0000C99F0000}"/>
    <cellStyle name="Normal 33 3 2 3 3 3 3" xfId="42998" xr:uid="{00000000-0005-0000-0000-0000CA9F0000}"/>
    <cellStyle name="Normal 33 3 2 3 3 3 3 2" xfId="42999" xr:uid="{00000000-0005-0000-0000-0000CB9F0000}"/>
    <cellStyle name="Normal 33 3 2 3 3 3 4" xfId="43000" xr:uid="{00000000-0005-0000-0000-0000CC9F0000}"/>
    <cellStyle name="Normal 33 3 2 3 3 4" xfId="43001" xr:uid="{00000000-0005-0000-0000-0000CD9F0000}"/>
    <cellStyle name="Normal 33 3 2 3 3 4 2" xfId="43002" xr:uid="{00000000-0005-0000-0000-0000CE9F0000}"/>
    <cellStyle name="Normal 33 3 2 3 3 4 2 2" xfId="43003" xr:uid="{00000000-0005-0000-0000-0000CF9F0000}"/>
    <cellStyle name="Normal 33 3 2 3 3 4 2 2 2" xfId="43004" xr:uid="{00000000-0005-0000-0000-0000D09F0000}"/>
    <cellStyle name="Normal 33 3 2 3 3 4 2 3" xfId="43005" xr:uid="{00000000-0005-0000-0000-0000D19F0000}"/>
    <cellStyle name="Normal 33 3 2 3 3 4 3" xfId="43006" xr:uid="{00000000-0005-0000-0000-0000D29F0000}"/>
    <cellStyle name="Normal 33 3 2 3 3 4 3 2" xfId="43007" xr:uid="{00000000-0005-0000-0000-0000D39F0000}"/>
    <cellStyle name="Normal 33 3 2 3 3 4 4" xfId="43008" xr:uid="{00000000-0005-0000-0000-0000D49F0000}"/>
    <cellStyle name="Normal 33 3 2 3 3 5" xfId="43009" xr:uid="{00000000-0005-0000-0000-0000D59F0000}"/>
    <cellStyle name="Normal 33 3 2 3 3 5 2" xfId="43010" xr:uid="{00000000-0005-0000-0000-0000D69F0000}"/>
    <cellStyle name="Normal 33 3 2 3 3 5 2 2" xfId="43011" xr:uid="{00000000-0005-0000-0000-0000D79F0000}"/>
    <cellStyle name="Normal 33 3 2 3 3 5 3" xfId="43012" xr:uid="{00000000-0005-0000-0000-0000D89F0000}"/>
    <cellStyle name="Normal 33 3 2 3 3 6" xfId="43013" xr:uid="{00000000-0005-0000-0000-0000D99F0000}"/>
    <cellStyle name="Normal 33 3 2 3 3 6 2" xfId="43014" xr:uid="{00000000-0005-0000-0000-0000DA9F0000}"/>
    <cellStyle name="Normal 33 3 2 3 3 7" xfId="43015" xr:uid="{00000000-0005-0000-0000-0000DB9F0000}"/>
    <cellStyle name="Normal 33 3 2 3 4" xfId="43016" xr:uid="{00000000-0005-0000-0000-0000DC9F0000}"/>
    <cellStyle name="Normal 33 3 2 3 4 2" xfId="43017" xr:uid="{00000000-0005-0000-0000-0000DD9F0000}"/>
    <cellStyle name="Normal 33 3 2 3 4 2 2" xfId="43018" xr:uid="{00000000-0005-0000-0000-0000DE9F0000}"/>
    <cellStyle name="Normal 33 3 2 3 4 2 2 2" xfId="43019" xr:uid="{00000000-0005-0000-0000-0000DF9F0000}"/>
    <cellStyle name="Normal 33 3 2 3 4 2 2 2 2" xfId="43020" xr:uid="{00000000-0005-0000-0000-0000E09F0000}"/>
    <cellStyle name="Normal 33 3 2 3 4 2 2 3" xfId="43021" xr:uid="{00000000-0005-0000-0000-0000E19F0000}"/>
    <cellStyle name="Normal 33 3 2 3 4 2 3" xfId="43022" xr:uid="{00000000-0005-0000-0000-0000E29F0000}"/>
    <cellStyle name="Normal 33 3 2 3 4 2 3 2" xfId="43023" xr:uid="{00000000-0005-0000-0000-0000E39F0000}"/>
    <cellStyle name="Normal 33 3 2 3 4 2 4" xfId="43024" xr:uid="{00000000-0005-0000-0000-0000E49F0000}"/>
    <cellStyle name="Normal 33 3 2 3 4 3" xfId="43025" xr:uid="{00000000-0005-0000-0000-0000E59F0000}"/>
    <cellStyle name="Normal 33 3 2 3 4 3 2" xfId="43026" xr:uid="{00000000-0005-0000-0000-0000E69F0000}"/>
    <cellStyle name="Normal 33 3 2 3 4 3 2 2" xfId="43027" xr:uid="{00000000-0005-0000-0000-0000E79F0000}"/>
    <cellStyle name="Normal 33 3 2 3 4 3 2 2 2" xfId="43028" xr:uid="{00000000-0005-0000-0000-0000E89F0000}"/>
    <cellStyle name="Normal 33 3 2 3 4 3 2 3" xfId="43029" xr:uid="{00000000-0005-0000-0000-0000E99F0000}"/>
    <cellStyle name="Normal 33 3 2 3 4 3 3" xfId="43030" xr:uid="{00000000-0005-0000-0000-0000EA9F0000}"/>
    <cellStyle name="Normal 33 3 2 3 4 3 3 2" xfId="43031" xr:uid="{00000000-0005-0000-0000-0000EB9F0000}"/>
    <cellStyle name="Normal 33 3 2 3 4 3 4" xfId="43032" xr:uid="{00000000-0005-0000-0000-0000EC9F0000}"/>
    <cellStyle name="Normal 33 3 2 3 4 4" xfId="43033" xr:uid="{00000000-0005-0000-0000-0000ED9F0000}"/>
    <cellStyle name="Normal 33 3 2 3 4 4 2" xfId="43034" xr:uid="{00000000-0005-0000-0000-0000EE9F0000}"/>
    <cellStyle name="Normal 33 3 2 3 4 4 2 2" xfId="43035" xr:uid="{00000000-0005-0000-0000-0000EF9F0000}"/>
    <cellStyle name="Normal 33 3 2 3 4 4 3" xfId="43036" xr:uid="{00000000-0005-0000-0000-0000F09F0000}"/>
    <cellStyle name="Normal 33 3 2 3 4 5" xfId="43037" xr:uid="{00000000-0005-0000-0000-0000F19F0000}"/>
    <cellStyle name="Normal 33 3 2 3 4 5 2" xfId="43038" xr:uid="{00000000-0005-0000-0000-0000F29F0000}"/>
    <cellStyle name="Normal 33 3 2 3 4 6" xfId="43039" xr:uid="{00000000-0005-0000-0000-0000F39F0000}"/>
    <cellStyle name="Normal 33 3 2 3 5" xfId="43040" xr:uid="{00000000-0005-0000-0000-0000F49F0000}"/>
    <cellStyle name="Normal 33 3 2 3 5 2" xfId="43041" xr:uid="{00000000-0005-0000-0000-0000F59F0000}"/>
    <cellStyle name="Normal 33 3 2 3 5 2 2" xfId="43042" xr:uid="{00000000-0005-0000-0000-0000F69F0000}"/>
    <cellStyle name="Normal 33 3 2 3 5 2 2 2" xfId="43043" xr:uid="{00000000-0005-0000-0000-0000F79F0000}"/>
    <cellStyle name="Normal 33 3 2 3 5 2 3" xfId="43044" xr:uid="{00000000-0005-0000-0000-0000F89F0000}"/>
    <cellStyle name="Normal 33 3 2 3 5 3" xfId="43045" xr:uid="{00000000-0005-0000-0000-0000F99F0000}"/>
    <cellStyle name="Normal 33 3 2 3 5 3 2" xfId="43046" xr:uid="{00000000-0005-0000-0000-0000FA9F0000}"/>
    <cellStyle name="Normal 33 3 2 3 5 4" xfId="43047" xr:uid="{00000000-0005-0000-0000-0000FB9F0000}"/>
    <cellStyle name="Normal 33 3 2 3 6" xfId="43048" xr:uid="{00000000-0005-0000-0000-0000FC9F0000}"/>
    <cellStyle name="Normal 33 3 2 3 6 2" xfId="43049" xr:uid="{00000000-0005-0000-0000-0000FD9F0000}"/>
    <cellStyle name="Normal 33 3 2 3 6 2 2" xfId="43050" xr:uid="{00000000-0005-0000-0000-0000FE9F0000}"/>
    <cellStyle name="Normal 33 3 2 3 6 2 2 2" xfId="43051" xr:uid="{00000000-0005-0000-0000-0000FF9F0000}"/>
    <cellStyle name="Normal 33 3 2 3 6 2 3" xfId="43052" xr:uid="{00000000-0005-0000-0000-000000A00000}"/>
    <cellStyle name="Normal 33 3 2 3 6 3" xfId="43053" xr:uid="{00000000-0005-0000-0000-000001A00000}"/>
    <cellStyle name="Normal 33 3 2 3 6 3 2" xfId="43054" xr:uid="{00000000-0005-0000-0000-000002A00000}"/>
    <cellStyle name="Normal 33 3 2 3 6 4" xfId="43055" xr:uid="{00000000-0005-0000-0000-000003A00000}"/>
    <cellStyle name="Normal 33 3 2 3 7" xfId="43056" xr:uid="{00000000-0005-0000-0000-000004A00000}"/>
    <cellStyle name="Normal 33 3 2 3 7 2" xfId="43057" xr:uid="{00000000-0005-0000-0000-000005A00000}"/>
    <cellStyle name="Normal 33 3 2 3 7 2 2" xfId="43058" xr:uid="{00000000-0005-0000-0000-000006A00000}"/>
    <cellStyle name="Normal 33 3 2 3 7 3" xfId="43059" xr:uid="{00000000-0005-0000-0000-000007A00000}"/>
    <cellStyle name="Normal 33 3 2 3 8" xfId="43060" xr:uid="{00000000-0005-0000-0000-000008A00000}"/>
    <cellStyle name="Normal 33 3 2 3 8 2" xfId="43061" xr:uid="{00000000-0005-0000-0000-000009A00000}"/>
    <cellStyle name="Normal 33 3 2 3 9" xfId="43062" xr:uid="{00000000-0005-0000-0000-00000AA00000}"/>
    <cellStyle name="Normal 33 3 2 3 9 2" xfId="43063" xr:uid="{00000000-0005-0000-0000-00000BA00000}"/>
    <cellStyle name="Normal 33 3 2 4" xfId="43064" xr:uid="{00000000-0005-0000-0000-00000CA00000}"/>
    <cellStyle name="Normal 33 3 2 4 2" xfId="43065" xr:uid="{00000000-0005-0000-0000-00000DA00000}"/>
    <cellStyle name="Normal 33 3 2 4 2 2" xfId="43066" xr:uid="{00000000-0005-0000-0000-00000EA00000}"/>
    <cellStyle name="Normal 33 3 2 4 2 2 2" xfId="43067" xr:uid="{00000000-0005-0000-0000-00000FA00000}"/>
    <cellStyle name="Normal 33 3 2 4 2 2 2 2" xfId="43068" xr:uid="{00000000-0005-0000-0000-000010A00000}"/>
    <cellStyle name="Normal 33 3 2 4 2 2 2 2 2" xfId="43069" xr:uid="{00000000-0005-0000-0000-000011A00000}"/>
    <cellStyle name="Normal 33 3 2 4 2 2 2 2 2 2" xfId="43070" xr:uid="{00000000-0005-0000-0000-000012A00000}"/>
    <cellStyle name="Normal 33 3 2 4 2 2 2 2 3" xfId="43071" xr:uid="{00000000-0005-0000-0000-000013A00000}"/>
    <cellStyle name="Normal 33 3 2 4 2 2 2 3" xfId="43072" xr:uid="{00000000-0005-0000-0000-000014A00000}"/>
    <cellStyle name="Normal 33 3 2 4 2 2 2 3 2" xfId="43073" xr:uid="{00000000-0005-0000-0000-000015A00000}"/>
    <cellStyle name="Normal 33 3 2 4 2 2 2 4" xfId="43074" xr:uid="{00000000-0005-0000-0000-000016A00000}"/>
    <cellStyle name="Normal 33 3 2 4 2 2 3" xfId="43075" xr:uid="{00000000-0005-0000-0000-000017A00000}"/>
    <cellStyle name="Normal 33 3 2 4 2 2 3 2" xfId="43076" xr:uid="{00000000-0005-0000-0000-000018A00000}"/>
    <cellStyle name="Normal 33 3 2 4 2 2 3 2 2" xfId="43077" xr:uid="{00000000-0005-0000-0000-000019A00000}"/>
    <cellStyle name="Normal 33 3 2 4 2 2 3 2 2 2" xfId="43078" xr:uid="{00000000-0005-0000-0000-00001AA00000}"/>
    <cellStyle name="Normal 33 3 2 4 2 2 3 2 3" xfId="43079" xr:uid="{00000000-0005-0000-0000-00001BA00000}"/>
    <cellStyle name="Normal 33 3 2 4 2 2 3 3" xfId="43080" xr:uid="{00000000-0005-0000-0000-00001CA00000}"/>
    <cellStyle name="Normal 33 3 2 4 2 2 3 3 2" xfId="43081" xr:uid="{00000000-0005-0000-0000-00001DA00000}"/>
    <cellStyle name="Normal 33 3 2 4 2 2 3 4" xfId="43082" xr:uid="{00000000-0005-0000-0000-00001EA00000}"/>
    <cellStyle name="Normal 33 3 2 4 2 2 4" xfId="43083" xr:uid="{00000000-0005-0000-0000-00001FA00000}"/>
    <cellStyle name="Normal 33 3 2 4 2 2 4 2" xfId="43084" xr:uid="{00000000-0005-0000-0000-000020A00000}"/>
    <cellStyle name="Normal 33 3 2 4 2 2 4 2 2" xfId="43085" xr:uid="{00000000-0005-0000-0000-000021A00000}"/>
    <cellStyle name="Normal 33 3 2 4 2 2 4 3" xfId="43086" xr:uid="{00000000-0005-0000-0000-000022A00000}"/>
    <cellStyle name="Normal 33 3 2 4 2 2 5" xfId="43087" xr:uid="{00000000-0005-0000-0000-000023A00000}"/>
    <cellStyle name="Normal 33 3 2 4 2 2 5 2" xfId="43088" xr:uid="{00000000-0005-0000-0000-000024A00000}"/>
    <cellStyle name="Normal 33 3 2 4 2 2 6" xfId="43089" xr:uid="{00000000-0005-0000-0000-000025A00000}"/>
    <cellStyle name="Normal 33 3 2 4 2 3" xfId="43090" xr:uid="{00000000-0005-0000-0000-000026A00000}"/>
    <cellStyle name="Normal 33 3 2 4 2 3 2" xfId="43091" xr:uid="{00000000-0005-0000-0000-000027A00000}"/>
    <cellStyle name="Normal 33 3 2 4 2 3 2 2" xfId="43092" xr:uid="{00000000-0005-0000-0000-000028A00000}"/>
    <cellStyle name="Normal 33 3 2 4 2 3 2 2 2" xfId="43093" xr:uid="{00000000-0005-0000-0000-000029A00000}"/>
    <cellStyle name="Normal 33 3 2 4 2 3 2 3" xfId="43094" xr:uid="{00000000-0005-0000-0000-00002AA00000}"/>
    <cellStyle name="Normal 33 3 2 4 2 3 3" xfId="43095" xr:uid="{00000000-0005-0000-0000-00002BA00000}"/>
    <cellStyle name="Normal 33 3 2 4 2 3 3 2" xfId="43096" xr:uid="{00000000-0005-0000-0000-00002CA00000}"/>
    <cellStyle name="Normal 33 3 2 4 2 3 4" xfId="43097" xr:uid="{00000000-0005-0000-0000-00002DA00000}"/>
    <cellStyle name="Normal 33 3 2 4 2 4" xfId="43098" xr:uid="{00000000-0005-0000-0000-00002EA00000}"/>
    <cellStyle name="Normal 33 3 2 4 2 4 2" xfId="43099" xr:uid="{00000000-0005-0000-0000-00002FA00000}"/>
    <cellStyle name="Normal 33 3 2 4 2 4 2 2" xfId="43100" xr:uid="{00000000-0005-0000-0000-000030A00000}"/>
    <cellStyle name="Normal 33 3 2 4 2 4 2 2 2" xfId="43101" xr:uid="{00000000-0005-0000-0000-000031A00000}"/>
    <cellStyle name="Normal 33 3 2 4 2 4 2 3" xfId="43102" xr:uid="{00000000-0005-0000-0000-000032A00000}"/>
    <cellStyle name="Normal 33 3 2 4 2 4 3" xfId="43103" xr:uid="{00000000-0005-0000-0000-000033A00000}"/>
    <cellStyle name="Normal 33 3 2 4 2 4 3 2" xfId="43104" xr:uid="{00000000-0005-0000-0000-000034A00000}"/>
    <cellStyle name="Normal 33 3 2 4 2 4 4" xfId="43105" xr:uid="{00000000-0005-0000-0000-000035A00000}"/>
    <cellStyle name="Normal 33 3 2 4 2 5" xfId="43106" xr:uid="{00000000-0005-0000-0000-000036A00000}"/>
    <cellStyle name="Normal 33 3 2 4 2 5 2" xfId="43107" xr:uid="{00000000-0005-0000-0000-000037A00000}"/>
    <cellStyle name="Normal 33 3 2 4 2 5 2 2" xfId="43108" xr:uid="{00000000-0005-0000-0000-000038A00000}"/>
    <cellStyle name="Normal 33 3 2 4 2 5 3" xfId="43109" xr:uid="{00000000-0005-0000-0000-000039A00000}"/>
    <cellStyle name="Normal 33 3 2 4 2 6" xfId="43110" xr:uid="{00000000-0005-0000-0000-00003AA00000}"/>
    <cellStyle name="Normal 33 3 2 4 2 6 2" xfId="43111" xr:uid="{00000000-0005-0000-0000-00003BA00000}"/>
    <cellStyle name="Normal 33 3 2 4 2 7" xfId="43112" xr:uid="{00000000-0005-0000-0000-00003CA00000}"/>
    <cellStyle name="Normal 33 3 2 4 3" xfId="43113" xr:uid="{00000000-0005-0000-0000-00003DA00000}"/>
    <cellStyle name="Normal 33 3 2 4 3 2" xfId="43114" xr:uid="{00000000-0005-0000-0000-00003EA00000}"/>
    <cellStyle name="Normal 33 3 2 4 3 2 2" xfId="43115" xr:uid="{00000000-0005-0000-0000-00003FA00000}"/>
    <cellStyle name="Normal 33 3 2 4 3 2 2 2" xfId="43116" xr:uid="{00000000-0005-0000-0000-000040A00000}"/>
    <cellStyle name="Normal 33 3 2 4 3 2 2 2 2" xfId="43117" xr:uid="{00000000-0005-0000-0000-000041A00000}"/>
    <cellStyle name="Normal 33 3 2 4 3 2 2 3" xfId="43118" xr:uid="{00000000-0005-0000-0000-000042A00000}"/>
    <cellStyle name="Normal 33 3 2 4 3 2 3" xfId="43119" xr:uid="{00000000-0005-0000-0000-000043A00000}"/>
    <cellStyle name="Normal 33 3 2 4 3 2 3 2" xfId="43120" xr:uid="{00000000-0005-0000-0000-000044A00000}"/>
    <cellStyle name="Normal 33 3 2 4 3 2 4" xfId="43121" xr:uid="{00000000-0005-0000-0000-000045A00000}"/>
    <cellStyle name="Normal 33 3 2 4 3 3" xfId="43122" xr:uid="{00000000-0005-0000-0000-000046A00000}"/>
    <cellStyle name="Normal 33 3 2 4 3 3 2" xfId="43123" xr:uid="{00000000-0005-0000-0000-000047A00000}"/>
    <cellStyle name="Normal 33 3 2 4 3 3 2 2" xfId="43124" xr:uid="{00000000-0005-0000-0000-000048A00000}"/>
    <cellStyle name="Normal 33 3 2 4 3 3 2 2 2" xfId="43125" xr:uid="{00000000-0005-0000-0000-000049A00000}"/>
    <cellStyle name="Normal 33 3 2 4 3 3 2 3" xfId="43126" xr:uid="{00000000-0005-0000-0000-00004AA00000}"/>
    <cellStyle name="Normal 33 3 2 4 3 3 3" xfId="43127" xr:uid="{00000000-0005-0000-0000-00004BA00000}"/>
    <cellStyle name="Normal 33 3 2 4 3 3 3 2" xfId="43128" xr:uid="{00000000-0005-0000-0000-00004CA00000}"/>
    <cellStyle name="Normal 33 3 2 4 3 3 4" xfId="43129" xr:uid="{00000000-0005-0000-0000-00004DA00000}"/>
    <cellStyle name="Normal 33 3 2 4 3 4" xfId="43130" xr:uid="{00000000-0005-0000-0000-00004EA00000}"/>
    <cellStyle name="Normal 33 3 2 4 3 4 2" xfId="43131" xr:uid="{00000000-0005-0000-0000-00004FA00000}"/>
    <cellStyle name="Normal 33 3 2 4 3 4 2 2" xfId="43132" xr:uid="{00000000-0005-0000-0000-000050A00000}"/>
    <cellStyle name="Normal 33 3 2 4 3 4 3" xfId="43133" xr:uid="{00000000-0005-0000-0000-000051A00000}"/>
    <cellStyle name="Normal 33 3 2 4 3 5" xfId="43134" xr:uid="{00000000-0005-0000-0000-000052A00000}"/>
    <cellStyle name="Normal 33 3 2 4 3 5 2" xfId="43135" xr:uid="{00000000-0005-0000-0000-000053A00000}"/>
    <cellStyle name="Normal 33 3 2 4 3 6" xfId="43136" xr:uid="{00000000-0005-0000-0000-000054A00000}"/>
    <cellStyle name="Normal 33 3 2 4 4" xfId="43137" xr:uid="{00000000-0005-0000-0000-000055A00000}"/>
    <cellStyle name="Normal 33 3 2 4 4 2" xfId="43138" xr:uid="{00000000-0005-0000-0000-000056A00000}"/>
    <cellStyle name="Normal 33 3 2 4 4 2 2" xfId="43139" xr:uid="{00000000-0005-0000-0000-000057A00000}"/>
    <cellStyle name="Normal 33 3 2 4 4 2 2 2" xfId="43140" xr:uid="{00000000-0005-0000-0000-000058A00000}"/>
    <cellStyle name="Normal 33 3 2 4 4 2 3" xfId="43141" xr:uid="{00000000-0005-0000-0000-000059A00000}"/>
    <cellStyle name="Normal 33 3 2 4 4 3" xfId="43142" xr:uid="{00000000-0005-0000-0000-00005AA00000}"/>
    <cellStyle name="Normal 33 3 2 4 4 3 2" xfId="43143" xr:uid="{00000000-0005-0000-0000-00005BA00000}"/>
    <cellStyle name="Normal 33 3 2 4 4 4" xfId="43144" xr:uid="{00000000-0005-0000-0000-00005CA00000}"/>
    <cellStyle name="Normal 33 3 2 4 5" xfId="43145" xr:uid="{00000000-0005-0000-0000-00005DA00000}"/>
    <cellStyle name="Normal 33 3 2 4 5 2" xfId="43146" xr:uid="{00000000-0005-0000-0000-00005EA00000}"/>
    <cellStyle name="Normal 33 3 2 4 5 2 2" xfId="43147" xr:uid="{00000000-0005-0000-0000-00005FA00000}"/>
    <cellStyle name="Normal 33 3 2 4 5 2 2 2" xfId="43148" xr:uid="{00000000-0005-0000-0000-000060A00000}"/>
    <cellStyle name="Normal 33 3 2 4 5 2 3" xfId="43149" xr:uid="{00000000-0005-0000-0000-000061A00000}"/>
    <cellStyle name="Normal 33 3 2 4 5 3" xfId="43150" xr:uid="{00000000-0005-0000-0000-000062A00000}"/>
    <cellStyle name="Normal 33 3 2 4 5 3 2" xfId="43151" xr:uid="{00000000-0005-0000-0000-000063A00000}"/>
    <cellStyle name="Normal 33 3 2 4 5 4" xfId="43152" xr:uid="{00000000-0005-0000-0000-000064A00000}"/>
    <cellStyle name="Normal 33 3 2 4 6" xfId="43153" xr:uid="{00000000-0005-0000-0000-000065A00000}"/>
    <cellStyle name="Normal 33 3 2 4 6 2" xfId="43154" xr:uid="{00000000-0005-0000-0000-000066A00000}"/>
    <cellStyle name="Normal 33 3 2 4 6 2 2" xfId="43155" xr:uid="{00000000-0005-0000-0000-000067A00000}"/>
    <cellStyle name="Normal 33 3 2 4 6 3" xfId="43156" xr:uid="{00000000-0005-0000-0000-000068A00000}"/>
    <cellStyle name="Normal 33 3 2 4 7" xfId="43157" xr:uid="{00000000-0005-0000-0000-000069A00000}"/>
    <cellStyle name="Normal 33 3 2 4 7 2" xfId="43158" xr:uid="{00000000-0005-0000-0000-00006AA00000}"/>
    <cellStyle name="Normal 33 3 2 4 8" xfId="43159" xr:uid="{00000000-0005-0000-0000-00006BA00000}"/>
    <cellStyle name="Normal 33 3 2 5" xfId="43160" xr:uid="{00000000-0005-0000-0000-00006CA00000}"/>
    <cellStyle name="Normal 33 3 2 5 2" xfId="43161" xr:uid="{00000000-0005-0000-0000-00006DA00000}"/>
    <cellStyle name="Normal 33 3 2 5 2 2" xfId="43162" xr:uid="{00000000-0005-0000-0000-00006EA00000}"/>
    <cellStyle name="Normal 33 3 2 5 2 2 2" xfId="43163" xr:uid="{00000000-0005-0000-0000-00006FA00000}"/>
    <cellStyle name="Normal 33 3 2 5 2 2 2 2" xfId="43164" xr:uid="{00000000-0005-0000-0000-000070A00000}"/>
    <cellStyle name="Normal 33 3 2 5 2 2 2 2 2" xfId="43165" xr:uid="{00000000-0005-0000-0000-000071A00000}"/>
    <cellStyle name="Normal 33 3 2 5 2 2 2 3" xfId="43166" xr:uid="{00000000-0005-0000-0000-000072A00000}"/>
    <cellStyle name="Normal 33 3 2 5 2 2 3" xfId="43167" xr:uid="{00000000-0005-0000-0000-000073A00000}"/>
    <cellStyle name="Normal 33 3 2 5 2 2 3 2" xfId="43168" xr:uid="{00000000-0005-0000-0000-000074A00000}"/>
    <cellStyle name="Normal 33 3 2 5 2 2 4" xfId="43169" xr:uid="{00000000-0005-0000-0000-000075A00000}"/>
    <cellStyle name="Normal 33 3 2 5 2 3" xfId="43170" xr:uid="{00000000-0005-0000-0000-000076A00000}"/>
    <cellStyle name="Normal 33 3 2 5 2 3 2" xfId="43171" xr:uid="{00000000-0005-0000-0000-000077A00000}"/>
    <cellStyle name="Normal 33 3 2 5 2 3 2 2" xfId="43172" xr:uid="{00000000-0005-0000-0000-000078A00000}"/>
    <cellStyle name="Normal 33 3 2 5 2 3 2 2 2" xfId="43173" xr:uid="{00000000-0005-0000-0000-000079A00000}"/>
    <cellStyle name="Normal 33 3 2 5 2 3 2 3" xfId="43174" xr:uid="{00000000-0005-0000-0000-00007AA00000}"/>
    <cellStyle name="Normal 33 3 2 5 2 3 3" xfId="43175" xr:uid="{00000000-0005-0000-0000-00007BA00000}"/>
    <cellStyle name="Normal 33 3 2 5 2 3 3 2" xfId="43176" xr:uid="{00000000-0005-0000-0000-00007CA00000}"/>
    <cellStyle name="Normal 33 3 2 5 2 3 4" xfId="43177" xr:uid="{00000000-0005-0000-0000-00007DA00000}"/>
    <cellStyle name="Normal 33 3 2 5 2 4" xfId="43178" xr:uid="{00000000-0005-0000-0000-00007EA00000}"/>
    <cellStyle name="Normal 33 3 2 5 2 4 2" xfId="43179" xr:uid="{00000000-0005-0000-0000-00007FA00000}"/>
    <cellStyle name="Normal 33 3 2 5 2 4 2 2" xfId="43180" xr:uid="{00000000-0005-0000-0000-000080A00000}"/>
    <cellStyle name="Normal 33 3 2 5 2 4 3" xfId="43181" xr:uid="{00000000-0005-0000-0000-000081A00000}"/>
    <cellStyle name="Normal 33 3 2 5 2 5" xfId="43182" xr:uid="{00000000-0005-0000-0000-000082A00000}"/>
    <cellStyle name="Normal 33 3 2 5 2 5 2" xfId="43183" xr:uid="{00000000-0005-0000-0000-000083A00000}"/>
    <cellStyle name="Normal 33 3 2 5 2 6" xfId="43184" xr:uid="{00000000-0005-0000-0000-000084A00000}"/>
    <cellStyle name="Normal 33 3 2 5 3" xfId="43185" xr:uid="{00000000-0005-0000-0000-000085A00000}"/>
    <cellStyle name="Normal 33 3 2 5 3 2" xfId="43186" xr:uid="{00000000-0005-0000-0000-000086A00000}"/>
    <cellStyle name="Normal 33 3 2 5 3 2 2" xfId="43187" xr:uid="{00000000-0005-0000-0000-000087A00000}"/>
    <cellStyle name="Normal 33 3 2 5 3 2 2 2" xfId="43188" xr:uid="{00000000-0005-0000-0000-000088A00000}"/>
    <cellStyle name="Normal 33 3 2 5 3 2 3" xfId="43189" xr:uid="{00000000-0005-0000-0000-000089A00000}"/>
    <cellStyle name="Normal 33 3 2 5 3 3" xfId="43190" xr:uid="{00000000-0005-0000-0000-00008AA00000}"/>
    <cellStyle name="Normal 33 3 2 5 3 3 2" xfId="43191" xr:uid="{00000000-0005-0000-0000-00008BA00000}"/>
    <cellStyle name="Normal 33 3 2 5 3 4" xfId="43192" xr:uid="{00000000-0005-0000-0000-00008CA00000}"/>
    <cellStyle name="Normal 33 3 2 5 4" xfId="43193" xr:uid="{00000000-0005-0000-0000-00008DA00000}"/>
    <cellStyle name="Normal 33 3 2 5 4 2" xfId="43194" xr:uid="{00000000-0005-0000-0000-00008EA00000}"/>
    <cellStyle name="Normal 33 3 2 5 4 2 2" xfId="43195" xr:uid="{00000000-0005-0000-0000-00008FA00000}"/>
    <cellStyle name="Normal 33 3 2 5 4 2 2 2" xfId="43196" xr:uid="{00000000-0005-0000-0000-000090A00000}"/>
    <cellStyle name="Normal 33 3 2 5 4 2 3" xfId="43197" xr:uid="{00000000-0005-0000-0000-000091A00000}"/>
    <cellStyle name="Normal 33 3 2 5 4 3" xfId="43198" xr:uid="{00000000-0005-0000-0000-000092A00000}"/>
    <cellStyle name="Normal 33 3 2 5 4 3 2" xfId="43199" xr:uid="{00000000-0005-0000-0000-000093A00000}"/>
    <cellStyle name="Normal 33 3 2 5 4 4" xfId="43200" xr:uid="{00000000-0005-0000-0000-000094A00000}"/>
    <cellStyle name="Normal 33 3 2 5 5" xfId="43201" xr:uid="{00000000-0005-0000-0000-000095A00000}"/>
    <cellStyle name="Normal 33 3 2 5 5 2" xfId="43202" xr:uid="{00000000-0005-0000-0000-000096A00000}"/>
    <cellStyle name="Normal 33 3 2 5 5 2 2" xfId="43203" xr:uid="{00000000-0005-0000-0000-000097A00000}"/>
    <cellStyle name="Normal 33 3 2 5 5 3" xfId="43204" xr:uid="{00000000-0005-0000-0000-000098A00000}"/>
    <cellStyle name="Normal 33 3 2 5 6" xfId="43205" xr:uid="{00000000-0005-0000-0000-000099A00000}"/>
    <cellStyle name="Normal 33 3 2 5 6 2" xfId="43206" xr:uid="{00000000-0005-0000-0000-00009AA00000}"/>
    <cellStyle name="Normal 33 3 2 5 7" xfId="43207" xr:uid="{00000000-0005-0000-0000-00009BA00000}"/>
    <cellStyle name="Normal 33 3 2 6" xfId="43208" xr:uid="{00000000-0005-0000-0000-00009CA00000}"/>
    <cellStyle name="Normal 33 3 2 6 2" xfId="43209" xr:uid="{00000000-0005-0000-0000-00009DA00000}"/>
    <cellStyle name="Normal 33 3 2 6 2 2" xfId="43210" xr:uid="{00000000-0005-0000-0000-00009EA00000}"/>
    <cellStyle name="Normal 33 3 2 6 2 2 2" xfId="43211" xr:uid="{00000000-0005-0000-0000-00009FA00000}"/>
    <cellStyle name="Normal 33 3 2 6 2 2 2 2" xfId="43212" xr:uid="{00000000-0005-0000-0000-0000A0A00000}"/>
    <cellStyle name="Normal 33 3 2 6 2 2 3" xfId="43213" xr:uid="{00000000-0005-0000-0000-0000A1A00000}"/>
    <cellStyle name="Normal 33 3 2 6 2 3" xfId="43214" xr:uid="{00000000-0005-0000-0000-0000A2A00000}"/>
    <cellStyle name="Normal 33 3 2 6 2 3 2" xfId="43215" xr:uid="{00000000-0005-0000-0000-0000A3A00000}"/>
    <cellStyle name="Normal 33 3 2 6 2 4" xfId="43216" xr:uid="{00000000-0005-0000-0000-0000A4A00000}"/>
    <cellStyle name="Normal 33 3 2 6 3" xfId="43217" xr:uid="{00000000-0005-0000-0000-0000A5A00000}"/>
    <cellStyle name="Normal 33 3 2 6 3 2" xfId="43218" xr:uid="{00000000-0005-0000-0000-0000A6A00000}"/>
    <cellStyle name="Normal 33 3 2 6 3 2 2" xfId="43219" xr:uid="{00000000-0005-0000-0000-0000A7A00000}"/>
    <cellStyle name="Normal 33 3 2 6 3 2 2 2" xfId="43220" xr:uid="{00000000-0005-0000-0000-0000A8A00000}"/>
    <cellStyle name="Normal 33 3 2 6 3 2 3" xfId="43221" xr:uid="{00000000-0005-0000-0000-0000A9A00000}"/>
    <cellStyle name="Normal 33 3 2 6 3 3" xfId="43222" xr:uid="{00000000-0005-0000-0000-0000AAA00000}"/>
    <cellStyle name="Normal 33 3 2 6 3 3 2" xfId="43223" xr:uid="{00000000-0005-0000-0000-0000ABA00000}"/>
    <cellStyle name="Normal 33 3 2 6 3 4" xfId="43224" xr:uid="{00000000-0005-0000-0000-0000ACA00000}"/>
    <cellStyle name="Normal 33 3 2 6 4" xfId="43225" xr:uid="{00000000-0005-0000-0000-0000ADA00000}"/>
    <cellStyle name="Normal 33 3 2 6 4 2" xfId="43226" xr:uid="{00000000-0005-0000-0000-0000AEA00000}"/>
    <cellStyle name="Normal 33 3 2 6 4 2 2" xfId="43227" xr:uid="{00000000-0005-0000-0000-0000AFA00000}"/>
    <cellStyle name="Normal 33 3 2 6 4 3" xfId="43228" xr:uid="{00000000-0005-0000-0000-0000B0A00000}"/>
    <cellStyle name="Normal 33 3 2 6 5" xfId="43229" xr:uid="{00000000-0005-0000-0000-0000B1A00000}"/>
    <cellStyle name="Normal 33 3 2 6 5 2" xfId="43230" xr:uid="{00000000-0005-0000-0000-0000B2A00000}"/>
    <cellStyle name="Normal 33 3 2 6 6" xfId="43231" xr:uid="{00000000-0005-0000-0000-0000B3A00000}"/>
    <cellStyle name="Normal 33 3 2 7" xfId="43232" xr:uid="{00000000-0005-0000-0000-0000B4A00000}"/>
    <cellStyle name="Normal 33 3 2 7 2" xfId="43233" xr:uid="{00000000-0005-0000-0000-0000B5A00000}"/>
    <cellStyle name="Normal 33 3 2 7 2 2" xfId="43234" xr:uid="{00000000-0005-0000-0000-0000B6A00000}"/>
    <cellStyle name="Normal 33 3 2 7 2 2 2" xfId="43235" xr:uid="{00000000-0005-0000-0000-0000B7A00000}"/>
    <cellStyle name="Normal 33 3 2 7 2 3" xfId="43236" xr:uid="{00000000-0005-0000-0000-0000B8A00000}"/>
    <cellStyle name="Normal 33 3 2 7 3" xfId="43237" xr:uid="{00000000-0005-0000-0000-0000B9A00000}"/>
    <cellStyle name="Normal 33 3 2 7 3 2" xfId="43238" xr:uid="{00000000-0005-0000-0000-0000BAA00000}"/>
    <cellStyle name="Normal 33 3 2 7 4" xfId="43239" xr:uid="{00000000-0005-0000-0000-0000BBA00000}"/>
    <cellStyle name="Normal 33 3 2 8" xfId="43240" xr:uid="{00000000-0005-0000-0000-0000BCA00000}"/>
    <cellStyle name="Normal 33 3 2 8 2" xfId="43241" xr:uid="{00000000-0005-0000-0000-0000BDA00000}"/>
    <cellStyle name="Normal 33 3 2 8 2 2" xfId="43242" xr:uid="{00000000-0005-0000-0000-0000BEA00000}"/>
    <cellStyle name="Normal 33 3 2 8 2 2 2" xfId="43243" xr:uid="{00000000-0005-0000-0000-0000BFA00000}"/>
    <cellStyle name="Normal 33 3 2 8 2 3" xfId="43244" xr:uid="{00000000-0005-0000-0000-0000C0A00000}"/>
    <cellStyle name="Normal 33 3 2 8 3" xfId="43245" xr:uid="{00000000-0005-0000-0000-0000C1A00000}"/>
    <cellStyle name="Normal 33 3 2 8 3 2" xfId="43246" xr:uid="{00000000-0005-0000-0000-0000C2A00000}"/>
    <cellStyle name="Normal 33 3 2 8 4" xfId="43247" xr:uid="{00000000-0005-0000-0000-0000C3A00000}"/>
    <cellStyle name="Normal 33 3 2 9" xfId="43248" xr:uid="{00000000-0005-0000-0000-0000C4A00000}"/>
    <cellStyle name="Normal 33 3 2 9 2" xfId="43249" xr:uid="{00000000-0005-0000-0000-0000C5A00000}"/>
    <cellStyle name="Normal 33 3 2 9 2 2" xfId="43250" xr:uid="{00000000-0005-0000-0000-0000C6A00000}"/>
    <cellStyle name="Normal 33 3 2 9 3" xfId="43251" xr:uid="{00000000-0005-0000-0000-0000C7A00000}"/>
    <cellStyle name="Normal 33 3 3" xfId="43252" xr:uid="{00000000-0005-0000-0000-0000C8A00000}"/>
    <cellStyle name="Normal 33 3 3 10" xfId="43253" xr:uid="{00000000-0005-0000-0000-0000C9A00000}"/>
    <cellStyle name="Normal 33 3 3 10 2" xfId="43254" xr:uid="{00000000-0005-0000-0000-0000CAA00000}"/>
    <cellStyle name="Normal 33 3 3 11" xfId="43255" xr:uid="{00000000-0005-0000-0000-0000CBA00000}"/>
    <cellStyle name="Normal 33 3 3 2" xfId="43256" xr:uid="{00000000-0005-0000-0000-0000CCA00000}"/>
    <cellStyle name="Normal 33 3 3 2 10" xfId="43257" xr:uid="{00000000-0005-0000-0000-0000CDA00000}"/>
    <cellStyle name="Normal 33 3 3 2 2" xfId="43258" xr:uid="{00000000-0005-0000-0000-0000CEA00000}"/>
    <cellStyle name="Normal 33 3 3 2 2 2" xfId="43259" xr:uid="{00000000-0005-0000-0000-0000CFA00000}"/>
    <cellStyle name="Normal 33 3 3 2 2 2 2" xfId="43260" xr:uid="{00000000-0005-0000-0000-0000D0A00000}"/>
    <cellStyle name="Normal 33 3 3 2 2 2 2 2" xfId="43261" xr:uid="{00000000-0005-0000-0000-0000D1A00000}"/>
    <cellStyle name="Normal 33 3 3 2 2 2 2 2 2" xfId="43262" xr:uid="{00000000-0005-0000-0000-0000D2A00000}"/>
    <cellStyle name="Normal 33 3 3 2 2 2 2 2 2 2" xfId="43263" xr:uid="{00000000-0005-0000-0000-0000D3A00000}"/>
    <cellStyle name="Normal 33 3 3 2 2 2 2 2 2 2 2" xfId="43264" xr:uid="{00000000-0005-0000-0000-0000D4A00000}"/>
    <cellStyle name="Normal 33 3 3 2 2 2 2 2 2 3" xfId="43265" xr:uid="{00000000-0005-0000-0000-0000D5A00000}"/>
    <cellStyle name="Normal 33 3 3 2 2 2 2 2 3" xfId="43266" xr:uid="{00000000-0005-0000-0000-0000D6A00000}"/>
    <cellStyle name="Normal 33 3 3 2 2 2 2 2 3 2" xfId="43267" xr:uid="{00000000-0005-0000-0000-0000D7A00000}"/>
    <cellStyle name="Normal 33 3 3 2 2 2 2 2 4" xfId="43268" xr:uid="{00000000-0005-0000-0000-0000D8A00000}"/>
    <cellStyle name="Normal 33 3 3 2 2 2 2 3" xfId="43269" xr:uid="{00000000-0005-0000-0000-0000D9A00000}"/>
    <cellStyle name="Normal 33 3 3 2 2 2 2 3 2" xfId="43270" xr:uid="{00000000-0005-0000-0000-0000DAA00000}"/>
    <cellStyle name="Normal 33 3 3 2 2 2 2 3 2 2" xfId="43271" xr:uid="{00000000-0005-0000-0000-0000DBA00000}"/>
    <cellStyle name="Normal 33 3 3 2 2 2 2 3 2 2 2" xfId="43272" xr:uid="{00000000-0005-0000-0000-0000DCA00000}"/>
    <cellStyle name="Normal 33 3 3 2 2 2 2 3 2 3" xfId="43273" xr:uid="{00000000-0005-0000-0000-0000DDA00000}"/>
    <cellStyle name="Normal 33 3 3 2 2 2 2 3 3" xfId="43274" xr:uid="{00000000-0005-0000-0000-0000DEA00000}"/>
    <cellStyle name="Normal 33 3 3 2 2 2 2 3 3 2" xfId="43275" xr:uid="{00000000-0005-0000-0000-0000DFA00000}"/>
    <cellStyle name="Normal 33 3 3 2 2 2 2 3 4" xfId="43276" xr:uid="{00000000-0005-0000-0000-0000E0A00000}"/>
    <cellStyle name="Normal 33 3 3 2 2 2 2 4" xfId="43277" xr:uid="{00000000-0005-0000-0000-0000E1A00000}"/>
    <cellStyle name="Normal 33 3 3 2 2 2 2 4 2" xfId="43278" xr:uid="{00000000-0005-0000-0000-0000E2A00000}"/>
    <cellStyle name="Normal 33 3 3 2 2 2 2 4 2 2" xfId="43279" xr:uid="{00000000-0005-0000-0000-0000E3A00000}"/>
    <cellStyle name="Normal 33 3 3 2 2 2 2 4 3" xfId="43280" xr:uid="{00000000-0005-0000-0000-0000E4A00000}"/>
    <cellStyle name="Normal 33 3 3 2 2 2 2 5" xfId="43281" xr:uid="{00000000-0005-0000-0000-0000E5A00000}"/>
    <cellStyle name="Normal 33 3 3 2 2 2 2 5 2" xfId="43282" xr:uid="{00000000-0005-0000-0000-0000E6A00000}"/>
    <cellStyle name="Normal 33 3 3 2 2 2 2 6" xfId="43283" xr:uid="{00000000-0005-0000-0000-0000E7A00000}"/>
    <cellStyle name="Normal 33 3 3 2 2 2 3" xfId="43284" xr:uid="{00000000-0005-0000-0000-0000E8A00000}"/>
    <cellStyle name="Normal 33 3 3 2 2 2 3 2" xfId="43285" xr:uid="{00000000-0005-0000-0000-0000E9A00000}"/>
    <cellStyle name="Normal 33 3 3 2 2 2 3 2 2" xfId="43286" xr:uid="{00000000-0005-0000-0000-0000EAA00000}"/>
    <cellStyle name="Normal 33 3 3 2 2 2 3 2 2 2" xfId="43287" xr:uid="{00000000-0005-0000-0000-0000EBA00000}"/>
    <cellStyle name="Normal 33 3 3 2 2 2 3 2 3" xfId="43288" xr:uid="{00000000-0005-0000-0000-0000ECA00000}"/>
    <cellStyle name="Normal 33 3 3 2 2 2 3 3" xfId="43289" xr:uid="{00000000-0005-0000-0000-0000EDA00000}"/>
    <cellStyle name="Normal 33 3 3 2 2 2 3 3 2" xfId="43290" xr:uid="{00000000-0005-0000-0000-0000EEA00000}"/>
    <cellStyle name="Normal 33 3 3 2 2 2 3 4" xfId="43291" xr:uid="{00000000-0005-0000-0000-0000EFA00000}"/>
    <cellStyle name="Normal 33 3 3 2 2 2 4" xfId="43292" xr:uid="{00000000-0005-0000-0000-0000F0A00000}"/>
    <cellStyle name="Normal 33 3 3 2 2 2 4 2" xfId="43293" xr:uid="{00000000-0005-0000-0000-0000F1A00000}"/>
    <cellStyle name="Normal 33 3 3 2 2 2 4 2 2" xfId="43294" xr:uid="{00000000-0005-0000-0000-0000F2A00000}"/>
    <cellStyle name="Normal 33 3 3 2 2 2 4 2 2 2" xfId="43295" xr:uid="{00000000-0005-0000-0000-0000F3A00000}"/>
    <cellStyle name="Normal 33 3 3 2 2 2 4 2 3" xfId="43296" xr:uid="{00000000-0005-0000-0000-0000F4A00000}"/>
    <cellStyle name="Normal 33 3 3 2 2 2 4 3" xfId="43297" xr:uid="{00000000-0005-0000-0000-0000F5A00000}"/>
    <cellStyle name="Normal 33 3 3 2 2 2 4 3 2" xfId="43298" xr:uid="{00000000-0005-0000-0000-0000F6A00000}"/>
    <cellStyle name="Normal 33 3 3 2 2 2 4 4" xfId="43299" xr:uid="{00000000-0005-0000-0000-0000F7A00000}"/>
    <cellStyle name="Normal 33 3 3 2 2 2 5" xfId="43300" xr:uid="{00000000-0005-0000-0000-0000F8A00000}"/>
    <cellStyle name="Normal 33 3 3 2 2 2 5 2" xfId="43301" xr:uid="{00000000-0005-0000-0000-0000F9A00000}"/>
    <cellStyle name="Normal 33 3 3 2 2 2 5 2 2" xfId="43302" xr:uid="{00000000-0005-0000-0000-0000FAA00000}"/>
    <cellStyle name="Normal 33 3 3 2 2 2 5 3" xfId="43303" xr:uid="{00000000-0005-0000-0000-0000FBA00000}"/>
    <cellStyle name="Normal 33 3 3 2 2 2 6" xfId="43304" xr:uid="{00000000-0005-0000-0000-0000FCA00000}"/>
    <cellStyle name="Normal 33 3 3 2 2 2 6 2" xfId="43305" xr:uid="{00000000-0005-0000-0000-0000FDA00000}"/>
    <cellStyle name="Normal 33 3 3 2 2 2 7" xfId="43306" xr:uid="{00000000-0005-0000-0000-0000FEA00000}"/>
    <cellStyle name="Normal 33 3 3 2 2 3" xfId="43307" xr:uid="{00000000-0005-0000-0000-0000FFA00000}"/>
    <cellStyle name="Normal 33 3 3 2 2 3 2" xfId="43308" xr:uid="{00000000-0005-0000-0000-000000A10000}"/>
    <cellStyle name="Normal 33 3 3 2 2 3 2 2" xfId="43309" xr:uid="{00000000-0005-0000-0000-000001A10000}"/>
    <cellStyle name="Normal 33 3 3 2 2 3 2 2 2" xfId="43310" xr:uid="{00000000-0005-0000-0000-000002A10000}"/>
    <cellStyle name="Normal 33 3 3 2 2 3 2 2 2 2" xfId="43311" xr:uid="{00000000-0005-0000-0000-000003A10000}"/>
    <cellStyle name="Normal 33 3 3 2 2 3 2 2 3" xfId="43312" xr:uid="{00000000-0005-0000-0000-000004A10000}"/>
    <cellStyle name="Normal 33 3 3 2 2 3 2 3" xfId="43313" xr:uid="{00000000-0005-0000-0000-000005A10000}"/>
    <cellStyle name="Normal 33 3 3 2 2 3 2 3 2" xfId="43314" xr:uid="{00000000-0005-0000-0000-000006A10000}"/>
    <cellStyle name="Normal 33 3 3 2 2 3 2 4" xfId="43315" xr:uid="{00000000-0005-0000-0000-000007A10000}"/>
    <cellStyle name="Normal 33 3 3 2 2 3 3" xfId="43316" xr:uid="{00000000-0005-0000-0000-000008A10000}"/>
    <cellStyle name="Normal 33 3 3 2 2 3 3 2" xfId="43317" xr:uid="{00000000-0005-0000-0000-000009A10000}"/>
    <cellStyle name="Normal 33 3 3 2 2 3 3 2 2" xfId="43318" xr:uid="{00000000-0005-0000-0000-00000AA10000}"/>
    <cellStyle name="Normal 33 3 3 2 2 3 3 2 2 2" xfId="43319" xr:uid="{00000000-0005-0000-0000-00000BA10000}"/>
    <cellStyle name="Normal 33 3 3 2 2 3 3 2 3" xfId="43320" xr:uid="{00000000-0005-0000-0000-00000CA10000}"/>
    <cellStyle name="Normal 33 3 3 2 2 3 3 3" xfId="43321" xr:uid="{00000000-0005-0000-0000-00000DA10000}"/>
    <cellStyle name="Normal 33 3 3 2 2 3 3 3 2" xfId="43322" xr:uid="{00000000-0005-0000-0000-00000EA10000}"/>
    <cellStyle name="Normal 33 3 3 2 2 3 3 4" xfId="43323" xr:uid="{00000000-0005-0000-0000-00000FA10000}"/>
    <cellStyle name="Normal 33 3 3 2 2 3 4" xfId="43324" xr:uid="{00000000-0005-0000-0000-000010A10000}"/>
    <cellStyle name="Normal 33 3 3 2 2 3 4 2" xfId="43325" xr:uid="{00000000-0005-0000-0000-000011A10000}"/>
    <cellStyle name="Normal 33 3 3 2 2 3 4 2 2" xfId="43326" xr:uid="{00000000-0005-0000-0000-000012A10000}"/>
    <cellStyle name="Normal 33 3 3 2 2 3 4 3" xfId="43327" xr:uid="{00000000-0005-0000-0000-000013A10000}"/>
    <cellStyle name="Normal 33 3 3 2 2 3 5" xfId="43328" xr:uid="{00000000-0005-0000-0000-000014A10000}"/>
    <cellStyle name="Normal 33 3 3 2 2 3 5 2" xfId="43329" xr:uid="{00000000-0005-0000-0000-000015A10000}"/>
    <cellStyle name="Normal 33 3 3 2 2 3 6" xfId="43330" xr:uid="{00000000-0005-0000-0000-000016A10000}"/>
    <cellStyle name="Normal 33 3 3 2 2 4" xfId="43331" xr:uid="{00000000-0005-0000-0000-000017A10000}"/>
    <cellStyle name="Normal 33 3 3 2 2 4 2" xfId="43332" xr:uid="{00000000-0005-0000-0000-000018A10000}"/>
    <cellStyle name="Normal 33 3 3 2 2 4 2 2" xfId="43333" xr:uid="{00000000-0005-0000-0000-000019A10000}"/>
    <cellStyle name="Normal 33 3 3 2 2 4 2 2 2" xfId="43334" xr:uid="{00000000-0005-0000-0000-00001AA10000}"/>
    <cellStyle name="Normal 33 3 3 2 2 4 2 3" xfId="43335" xr:uid="{00000000-0005-0000-0000-00001BA10000}"/>
    <cellStyle name="Normal 33 3 3 2 2 4 3" xfId="43336" xr:uid="{00000000-0005-0000-0000-00001CA10000}"/>
    <cellStyle name="Normal 33 3 3 2 2 4 3 2" xfId="43337" xr:uid="{00000000-0005-0000-0000-00001DA10000}"/>
    <cellStyle name="Normal 33 3 3 2 2 4 4" xfId="43338" xr:uid="{00000000-0005-0000-0000-00001EA10000}"/>
    <cellStyle name="Normal 33 3 3 2 2 5" xfId="43339" xr:uid="{00000000-0005-0000-0000-00001FA10000}"/>
    <cellStyle name="Normal 33 3 3 2 2 5 2" xfId="43340" xr:uid="{00000000-0005-0000-0000-000020A10000}"/>
    <cellStyle name="Normal 33 3 3 2 2 5 2 2" xfId="43341" xr:uid="{00000000-0005-0000-0000-000021A10000}"/>
    <cellStyle name="Normal 33 3 3 2 2 5 2 2 2" xfId="43342" xr:uid="{00000000-0005-0000-0000-000022A10000}"/>
    <cellStyle name="Normal 33 3 3 2 2 5 2 3" xfId="43343" xr:uid="{00000000-0005-0000-0000-000023A10000}"/>
    <cellStyle name="Normal 33 3 3 2 2 5 3" xfId="43344" xr:uid="{00000000-0005-0000-0000-000024A10000}"/>
    <cellStyle name="Normal 33 3 3 2 2 5 3 2" xfId="43345" xr:uid="{00000000-0005-0000-0000-000025A10000}"/>
    <cellStyle name="Normal 33 3 3 2 2 5 4" xfId="43346" xr:uid="{00000000-0005-0000-0000-000026A10000}"/>
    <cellStyle name="Normal 33 3 3 2 2 6" xfId="43347" xr:uid="{00000000-0005-0000-0000-000027A10000}"/>
    <cellStyle name="Normal 33 3 3 2 2 6 2" xfId="43348" xr:uid="{00000000-0005-0000-0000-000028A10000}"/>
    <cellStyle name="Normal 33 3 3 2 2 6 2 2" xfId="43349" xr:uid="{00000000-0005-0000-0000-000029A10000}"/>
    <cellStyle name="Normal 33 3 3 2 2 6 3" xfId="43350" xr:uid="{00000000-0005-0000-0000-00002AA10000}"/>
    <cellStyle name="Normal 33 3 3 2 2 7" xfId="43351" xr:uid="{00000000-0005-0000-0000-00002BA10000}"/>
    <cellStyle name="Normal 33 3 3 2 2 7 2" xfId="43352" xr:uid="{00000000-0005-0000-0000-00002CA10000}"/>
    <cellStyle name="Normal 33 3 3 2 2 8" xfId="43353" xr:uid="{00000000-0005-0000-0000-00002DA10000}"/>
    <cellStyle name="Normal 33 3 3 2 3" xfId="43354" xr:uid="{00000000-0005-0000-0000-00002EA10000}"/>
    <cellStyle name="Normal 33 3 3 2 3 2" xfId="43355" xr:uid="{00000000-0005-0000-0000-00002FA10000}"/>
    <cellStyle name="Normal 33 3 3 2 3 2 2" xfId="43356" xr:uid="{00000000-0005-0000-0000-000030A10000}"/>
    <cellStyle name="Normal 33 3 3 2 3 2 2 2" xfId="43357" xr:uid="{00000000-0005-0000-0000-000031A10000}"/>
    <cellStyle name="Normal 33 3 3 2 3 2 2 2 2" xfId="43358" xr:uid="{00000000-0005-0000-0000-000032A10000}"/>
    <cellStyle name="Normal 33 3 3 2 3 2 2 2 2 2" xfId="43359" xr:uid="{00000000-0005-0000-0000-000033A10000}"/>
    <cellStyle name="Normal 33 3 3 2 3 2 2 2 3" xfId="43360" xr:uid="{00000000-0005-0000-0000-000034A10000}"/>
    <cellStyle name="Normal 33 3 3 2 3 2 2 3" xfId="43361" xr:uid="{00000000-0005-0000-0000-000035A10000}"/>
    <cellStyle name="Normal 33 3 3 2 3 2 2 3 2" xfId="43362" xr:uid="{00000000-0005-0000-0000-000036A10000}"/>
    <cellStyle name="Normal 33 3 3 2 3 2 2 4" xfId="43363" xr:uid="{00000000-0005-0000-0000-000037A10000}"/>
    <cellStyle name="Normal 33 3 3 2 3 2 3" xfId="43364" xr:uid="{00000000-0005-0000-0000-000038A10000}"/>
    <cellStyle name="Normal 33 3 3 2 3 2 3 2" xfId="43365" xr:uid="{00000000-0005-0000-0000-000039A10000}"/>
    <cellStyle name="Normal 33 3 3 2 3 2 3 2 2" xfId="43366" xr:uid="{00000000-0005-0000-0000-00003AA10000}"/>
    <cellStyle name="Normal 33 3 3 2 3 2 3 2 2 2" xfId="43367" xr:uid="{00000000-0005-0000-0000-00003BA10000}"/>
    <cellStyle name="Normal 33 3 3 2 3 2 3 2 3" xfId="43368" xr:uid="{00000000-0005-0000-0000-00003CA10000}"/>
    <cellStyle name="Normal 33 3 3 2 3 2 3 3" xfId="43369" xr:uid="{00000000-0005-0000-0000-00003DA10000}"/>
    <cellStyle name="Normal 33 3 3 2 3 2 3 3 2" xfId="43370" xr:uid="{00000000-0005-0000-0000-00003EA10000}"/>
    <cellStyle name="Normal 33 3 3 2 3 2 3 4" xfId="43371" xr:uid="{00000000-0005-0000-0000-00003FA10000}"/>
    <cellStyle name="Normal 33 3 3 2 3 2 4" xfId="43372" xr:uid="{00000000-0005-0000-0000-000040A10000}"/>
    <cellStyle name="Normal 33 3 3 2 3 2 4 2" xfId="43373" xr:uid="{00000000-0005-0000-0000-000041A10000}"/>
    <cellStyle name="Normal 33 3 3 2 3 2 4 2 2" xfId="43374" xr:uid="{00000000-0005-0000-0000-000042A10000}"/>
    <cellStyle name="Normal 33 3 3 2 3 2 4 3" xfId="43375" xr:uid="{00000000-0005-0000-0000-000043A10000}"/>
    <cellStyle name="Normal 33 3 3 2 3 2 5" xfId="43376" xr:uid="{00000000-0005-0000-0000-000044A10000}"/>
    <cellStyle name="Normal 33 3 3 2 3 2 5 2" xfId="43377" xr:uid="{00000000-0005-0000-0000-000045A10000}"/>
    <cellStyle name="Normal 33 3 3 2 3 2 6" xfId="43378" xr:uid="{00000000-0005-0000-0000-000046A10000}"/>
    <cellStyle name="Normal 33 3 3 2 3 3" xfId="43379" xr:uid="{00000000-0005-0000-0000-000047A10000}"/>
    <cellStyle name="Normal 33 3 3 2 3 3 2" xfId="43380" xr:uid="{00000000-0005-0000-0000-000048A10000}"/>
    <cellStyle name="Normal 33 3 3 2 3 3 2 2" xfId="43381" xr:uid="{00000000-0005-0000-0000-000049A10000}"/>
    <cellStyle name="Normal 33 3 3 2 3 3 2 2 2" xfId="43382" xr:uid="{00000000-0005-0000-0000-00004AA10000}"/>
    <cellStyle name="Normal 33 3 3 2 3 3 2 3" xfId="43383" xr:uid="{00000000-0005-0000-0000-00004BA10000}"/>
    <cellStyle name="Normal 33 3 3 2 3 3 3" xfId="43384" xr:uid="{00000000-0005-0000-0000-00004CA10000}"/>
    <cellStyle name="Normal 33 3 3 2 3 3 3 2" xfId="43385" xr:uid="{00000000-0005-0000-0000-00004DA10000}"/>
    <cellStyle name="Normal 33 3 3 2 3 3 4" xfId="43386" xr:uid="{00000000-0005-0000-0000-00004EA10000}"/>
    <cellStyle name="Normal 33 3 3 2 3 4" xfId="43387" xr:uid="{00000000-0005-0000-0000-00004FA10000}"/>
    <cellStyle name="Normal 33 3 3 2 3 4 2" xfId="43388" xr:uid="{00000000-0005-0000-0000-000050A10000}"/>
    <cellStyle name="Normal 33 3 3 2 3 4 2 2" xfId="43389" xr:uid="{00000000-0005-0000-0000-000051A10000}"/>
    <cellStyle name="Normal 33 3 3 2 3 4 2 2 2" xfId="43390" xr:uid="{00000000-0005-0000-0000-000052A10000}"/>
    <cellStyle name="Normal 33 3 3 2 3 4 2 3" xfId="43391" xr:uid="{00000000-0005-0000-0000-000053A10000}"/>
    <cellStyle name="Normal 33 3 3 2 3 4 3" xfId="43392" xr:uid="{00000000-0005-0000-0000-000054A10000}"/>
    <cellStyle name="Normal 33 3 3 2 3 4 3 2" xfId="43393" xr:uid="{00000000-0005-0000-0000-000055A10000}"/>
    <cellStyle name="Normal 33 3 3 2 3 4 4" xfId="43394" xr:uid="{00000000-0005-0000-0000-000056A10000}"/>
    <cellStyle name="Normal 33 3 3 2 3 5" xfId="43395" xr:uid="{00000000-0005-0000-0000-000057A10000}"/>
    <cellStyle name="Normal 33 3 3 2 3 5 2" xfId="43396" xr:uid="{00000000-0005-0000-0000-000058A10000}"/>
    <cellStyle name="Normal 33 3 3 2 3 5 2 2" xfId="43397" xr:uid="{00000000-0005-0000-0000-000059A10000}"/>
    <cellStyle name="Normal 33 3 3 2 3 5 3" xfId="43398" xr:uid="{00000000-0005-0000-0000-00005AA10000}"/>
    <cellStyle name="Normal 33 3 3 2 3 6" xfId="43399" xr:uid="{00000000-0005-0000-0000-00005BA10000}"/>
    <cellStyle name="Normal 33 3 3 2 3 6 2" xfId="43400" xr:uid="{00000000-0005-0000-0000-00005CA10000}"/>
    <cellStyle name="Normal 33 3 3 2 3 7" xfId="43401" xr:uid="{00000000-0005-0000-0000-00005DA10000}"/>
    <cellStyle name="Normal 33 3 3 2 4" xfId="43402" xr:uid="{00000000-0005-0000-0000-00005EA10000}"/>
    <cellStyle name="Normal 33 3 3 2 4 2" xfId="43403" xr:uid="{00000000-0005-0000-0000-00005FA10000}"/>
    <cellStyle name="Normal 33 3 3 2 4 2 2" xfId="43404" xr:uid="{00000000-0005-0000-0000-000060A10000}"/>
    <cellStyle name="Normal 33 3 3 2 4 2 2 2" xfId="43405" xr:uid="{00000000-0005-0000-0000-000061A10000}"/>
    <cellStyle name="Normal 33 3 3 2 4 2 2 2 2" xfId="43406" xr:uid="{00000000-0005-0000-0000-000062A10000}"/>
    <cellStyle name="Normal 33 3 3 2 4 2 2 3" xfId="43407" xr:uid="{00000000-0005-0000-0000-000063A10000}"/>
    <cellStyle name="Normal 33 3 3 2 4 2 3" xfId="43408" xr:uid="{00000000-0005-0000-0000-000064A10000}"/>
    <cellStyle name="Normal 33 3 3 2 4 2 3 2" xfId="43409" xr:uid="{00000000-0005-0000-0000-000065A10000}"/>
    <cellStyle name="Normal 33 3 3 2 4 2 4" xfId="43410" xr:uid="{00000000-0005-0000-0000-000066A10000}"/>
    <cellStyle name="Normal 33 3 3 2 4 3" xfId="43411" xr:uid="{00000000-0005-0000-0000-000067A10000}"/>
    <cellStyle name="Normal 33 3 3 2 4 3 2" xfId="43412" xr:uid="{00000000-0005-0000-0000-000068A10000}"/>
    <cellStyle name="Normal 33 3 3 2 4 3 2 2" xfId="43413" xr:uid="{00000000-0005-0000-0000-000069A10000}"/>
    <cellStyle name="Normal 33 3 3 2 4 3 2 2 2" xfId="43414" xr:uid="{00000000-0005-0000-0000-00006AA10000}"/>
    <cellStyle name="Normal 33 3 3 2 4 3 2 3" xfId="43415" xr:uid="{00000000-0005-0000-0000-00006BA10000}"/>
    <cellStyle name="Normal 33 3 3 2 4 3 3" xfId="43416" xr:uid="{00000000-0005-0000-0000-00006CA10000}"/>
    <cellStyle name="Normal 33 3 3 2 4 3 3 2" xfId="43417" xr:uid="{00000000-0005-0000-0000-00006DA10000}"/>
    <cellStyle name="Normal 33 3 3 2 4 3 4" xfId="43418" xr:uid="{00000000-0005-0000-0000-00006EA10000}"/>
    <cellStyle name="Normal 33 3 3 2 4 4" xfId="43419" xr:uid="{00000000-0005-0000-0000-00006FA10000}"/>
    <cellStyle name="Normal 33 3 3 2 4 4 2" xfId="43420" xr:uid="{00000000-0005-0000-0000-000070A10000}"/>
    <cellStyle name="Normal 33 3 3 2 4 4 2 2" xfId="43421" xr:uid="{00000000-0005-0000-0000-000071A10000}"/>
    <cellStyle name="Normal 33 3 3 2 4 4 3" xfId="43422" xr:uid="{00000000-0005-0000-0000-000072A10000}"/>
    <cellStyle name="Normal 33 3 3 2 4 5" xfId="43423" xr:uid="{00000000-0005-0000-0000-000073A10000}"/>
    <cellStyle name="Normal 33 3 3 2 4 5 2" xfId="43424" xr:uid="{00000000-0005-0000-0000-000074A10000}"/>
    <cellStyle name="Normal 33 3 3 2 4 6" xfId="43425" xr:uid="{00000000-0005-0000-0000-000075A10000}"/>
    <cellStyle name="Normal 33 3 3 2 5" xfId="43426" xr:uid="{00000000-0005-0000-0000-000076A10000}"/>
    <cellStyle name="Normal 33 3 3 2 5 2" xfId="43427" xr:uid="{00000000-0005-0000-0000-000077A10000}"/>
    <cellStyle name="Normal 33 3 3 2 5 2 2" xfId="43428" xr:uid="{00000000-0005-0000-0000-000078A10000}"/>
    <cellStyle name="Normal 33 3 3 2 5 2 2 2" xfId="43429" xr:uid="{00000000-0005-0000-0000-000079A10000}"/>
    <cellStyle name="Normal 33 3 3 2 5 2 3" xfId="43430" xr:uid="{00000000-0005-0000-0000-00007AA10000}"/>
    <cellStyle name="Normal 33 3 3 2 5 3" xfId="43431" xr:uid="{00000000-0005-0000-0000-00007BA10000}"/>
    <cellStyle name="Normal 33 3 3 2 5 3 2" xfId="43432" xr:uid="{00000000-0005-0000-0000-00007CA10000}"/>
    <cellStyle name="Normal 33 3 3 2 5 4" xfId="43433" xr:uid="{00000000-0005-0000-0000-00007DA10000}"/>
    <cellStyle name="Normal 33 3 3 2 6" xfId="43434" xr:uid="{00000000-0005-0000-0000-00007EA10000}"/>
    <cellStyle name="Normal 33 3 3 2 6 2" xfId="43435" xr:uid="{00000000-0005-0000-0000-00007FA10000}"/>
    <cellStyle name="Normal 33 3 3 2 6 2 2" xfId="43436" xr:uid="{00000000-0005-0000-0000-000080A10000}"/>
    <cellStyle name="Normal 33 3 3 2 6 2 2 2" xfId="43437" xr:uid="{00000000-0005-0000-0000-000081A10000}"/>
    <cellStyle name="Normal 33 3 3 2 6 2 3" xfId="43438" xr:uid="{00000000-0005-0000-0000-000082A10000}"/>
    <cellStyle name="Normal 33 3 3 2 6 3" xfId="43439" xr:uid="{00000000-0005-0000-0000-000083A10000}"/>
    <cellStyle name="Normal 33 3 3 2 6 3 2" xfId="43440" xr:uid="{00000000-0005-0000-0000-000084A10000}"/>
    <cellStyle name="Normal 33 3 3 2 6 4" xfId="43441" xr:uid="{00000000-0005-0000-0000-000085A10000}"/>
    <cellStyle name="Normal 33 3 3 2 7" xfId="43442" xr:uid="{00000000-0005-0000-0000-000086A10000}"/>
    <cellStyle name="Normal 33 3 3 2 7 2" xfId="43443" xr:uid="{00000000-0005-0000-0000-000087A10000}"/>
    <cellStyle name="Normal 33 3 3 2 7 2 2" xfId="43444" xr:uid="{00000000-0005-0000-0000-000088A10000}"/>
    <cellStyle name="Normal 33 3 3 2 7 3" xfId="43445" xr:uid="{00000000-0005-0000-0000-000089A10000}"/>
    <cellStyle name="Normal 33 3 3 2 8" xfId="43446" xr:uid="{00000000-0005-0000-0000-00008AA10000}"/>
    <cellStyle name="Normal 33 3 3 2 8 2" xfId="43447" xr:uid="{00000000-0005-0000-0000-00008BA10000}"/>
    <cellStyle name="Normal 33 3 3 2 9" xfId="43448" xr:uid="{00000000-0005-0000-0000-00008CA10000}"/>
    <cellStyle name="Normal 33 3 3 2 9 2" xfId="43449" xr:uid="{00000000-0005-0000-0000-00008DA10000}"/>
    <cellStyle name="Normal 33 3 3 3" xfId="43450" xr:uid="{00000000-0005-0000-0000-00008EA10000}"/>
    <cellStyle name="Normal 33 3 3 3 2" xfId="43451" xr:uid="{00000000-0005-0000-0000-00008FA10000}"/>
    <cellStyle name="Normal 33 3 3 3 2 2" xfId="43452" xr:uid="{00000000-0005-0000-0000-000090A10000}"/>
    <cellStyle name="Normal 33 3 3 3 2 2 2" xfId="43453" xr:uid="{00000000-0005-0000-0000-000091A10000}"/>
    <cellStyle name="Normal 33 3 3 3 2 2 2 2" xfId="43454" xr:uid="{00000000-0005-0000-0000-000092A10000}"/>
    <cellStyle name="Normal 33 3 3 3 2 2 2 2 2" xfId="43455" xr:uid="{00000000-0005-0000-0000-000093A10000}"/>
    <cellStyle name="Normal 33 3 3 3 2 2 2 2 2 2" xfId="43456" xr:uid="{00000000-0005-0000-0000-000094A10000}"/>
    <cellStyle name="Normal 33 3 3 3 2 2 2 2 3" xfId="43457" xr:uid="{00000000-0005-0000-0000-000095A10000}"/>
    <cellStyle name="Normal 33 3 3 3 2 2 2 3" xfId="43458" xr:uid="{00000000-0005-0000-0000-000096A10000}"/>
    <cellStyle name="Normal 33 3 3 3 2 2 2 3 2" xfId="43459" xr:uid="{00000000-0005-0000-0000-000097A10000}"/>
    <cellStyle name="Normal 33 3 3 3 2 2 2 4" xfId="43460" xr:uid="{00000000-0005-0000-0000-000098A10000}"/>
    <cellStyle name="Normal 33 3 3 3 2 2 3" xfId="43461" xr:uid="{00000000-0005-0000-0000-000099A10000}"/>
    <cellStyle name="Normal 33 3 3 3 2 2 3 2" xfId="43462" xr:uid="{00000000-0005-0000-0000-00009AA10000}"/>
    <cellStyle name="Normal 33 3 3 3 2 2 3 2 2" xfId="43463" xr:uid="{00000000-0005-0000-0000-00009BA10000}"/>
    <cellStyle name="Normal 33 3 3 3 2 2 3 2 2 2" xfId="43464" xr:uid="{00000000-0005-0000-0000-00009CA10000}"/>
    <cellStyle name="Normal 33 3 3 3 2 2 3 2 3" xfId="43465" xr:uid="{00000000-0005-0000-0000-00009DA10000}"/>
    <cellStyle name="Normal 33 3 3 3 2 2 3 3" xfId="43466" xr:uid="{00000000-0005-0000-0000-00009EA10000}"/>
    <cellStyle name="Normal 33 3 3 3 2 2 3 3 2" xfId="43467" xr:uid="{00000000-0005-0000-0000-00009FA10000}"/>
    <cellStyle name="Normal 33 3 3 3 2 2 3 4" xfId="43468" xr:uid="{00000000-0005-0000-0000-0000A0A10000}"/>
    <cellStyle name="Normal 33 3 3 3 2 2 4" xfId="43469" xr:uid="{00000000-0005-0000-0000-0000A1A10000}"/>
    <cellStyle name="Normal 33 3 3 3 2 2 4 2" xfId="43470" xr:uid="{00000000-0005-0000-0000-0000A2A10000}"/>
    <cellStyle name="Normal 33 3 3 3 2 2 4 2 2" xfId="43471" xr:uid="{00000000-0005-0000-0000-0000A3A10000}"/>
    <cellStyle name="Normal 33 3 3 3 2 2 4 3" xfId="43472" xr:uid="{00000000-0005-0000-0000-0000A4A10000}"/>
    <cellStyle name="Normal 33 3 3 3 2 2 5" xfId="43473" xr:uid="{00000000-0005-0000-0000-0000A5A10000}"/>
    <cellStyle name="Normal 33 3 3 3 2 2 5 2" xfId="43474" xr:uid="{00000000-0005-0000-0000-0000A6A10000}"/>
    <cellStyle name="Normal 33 3 3 3 2 2 6" xfId="43475" xr:uid="{00000000-0005-0000-0000-0000A7A10000}"/>
    <cellStyle name="Normal 33 3 3 3 2 3" xfId="43476" xr:uid="{00000000-0005-0000-0000-0000A8A10000}"/>
    <cellStyle name="Normal 33 3 3 3 2 3 2" xfId="43477" xr:uid="{00000000-0005-0000-0000-0000A9A10000}"/>
    <cellStyle name="Normal 33 3 3 3 2 3 2 2" xfId="43478" xr:uid="{00000000-0005-0000-0000-0000AAA10000}"/>
    <cellStyle name="Normal 33 3 3 3 2 3 2 2 2" xfId="43479" xr:uid="{00000000-0005-0000-0000-0000ABA10000}"/>
    <cellStyle name="Normal 33 3 3 3 2 3 2 3" xfId="43480" xr:uid="{00000000-0005-0000-0000-0000ACA10000}"/>
    <cellStyle name="Normal 33 3 3 3 2 3 3" xfId="43481" xr:uid="{00000000-0005-0000-0000-0000ADA10000}"/>
    <cellStyle name="Normal 33 3 3 3 2 3 3 2" xfId="43482" xr:uid="{00000000-0005-0000-0000-0000AEA10000}"/>
    <cellStyle name="Normal 33 3 3 3 2 3 4" xfId="43483" xr:uid="{00000000-0005-0000-0000-0000AFA10000}"/>
    <cellStyle name="Normal 33 3 3 3 2 4" xfId="43484" xr:uid="{00000000-0005-0000-0000-0000B0A10000}"/>
    <cellStyle name="Normal 33 3 3 3 2 4 2" xfId="43485" xr:uid="{00000000-0005-0000-0000-0000B1A10000}"/>
    <cellStyle name="Normal 33 3 3 3 2 4 2 2" xfId="43486" xr:uid="{00000000-0005-0000-0000-0000B2A10000}"/>
    <cellStyle name="Normal 33 3 3 3 2 4 2 2 2" xfId="43487" xr:uid="{00000000-0005-0000-0000-0000B3A10000}"/>
    <cellStyle name="Normal 33 3 3 3 2 4 2 3" xfId="43488" xr:uid="{00000000-0005-0000-0000-0000B4A10000}"/>
    <cellStyle name="Normal 33 3 3 3 2 4 3" xfId="43489" xr:uid="{00000000-0005-0000-0000-0000B5A10000}"/>
    <cellStyle name="Normal 33 3 3 3 2 4 3 2" xfId="43490" xr:uid="{00000000-0005-0000-0000-0000B6A10000}"/>
    <cellStyle name="Normal 33 3 3 3 2 4 4" xfId="43491" xr:uid="{00000000-0005-0000-0000-0000B7A10000}"/>
    <cellStyle name="Normal 33 3 3 3 2 5" xfId="43492" xr:uid="{00000000-0005-0000-0000-0000B8A10000}"/>
    <cellStyle name="Normal 33 3 3 3 2 5 2" xfId="43493" xr:uid="{00000000-0005-0000-0000-0000B9A10000}"/>
    <cellStyle name="Normal 33 3 3 3 2 5 2 2" xfId="43494" xr:uid="{00000000-0005-0000-0000-0000BAA10000}"/>
    <cellStyle name="Normal 33 3 3 3 2 5 3" xfId="43495" xr:uid="{00000000-0005-0000-0000-0000BBA10000}"/>
    <cellStyle name="Normal 33 3 3 3 2 6" xfId="43496" xr:uid="{00000000-0005-0000-0000-0000BCA10000}"/>
    <cellStyle name="Normal 33 3 3 3 2 6 2" xfId="43497" xr:uid="{00000000-0005-0000-0000-0000BDA10000}"/>
    <cellStyle name="Normal 33 3 3 3 2 7" xfId="43498" xr:uid="{00000000-0005-0000-0000-0000BEA10000}"/>
    <cellStyle name="Normal 33 3 3 3 3" xfId="43499" xr:uid="{00000000-0005-0000-0000-0000BFA10000}"/>
    <cellStyle name="Normal 33 3 3 3 3 2" xfId="43500" xr:uid="{00000000-0005-0000-0000-0000C0A10000}"/>
    <cellStyle name="Normal 33 3 3 3 3 2 2" xfId="43501" xr:uid="{00000000-0005-0000-0000-0000C1A10000}"/>
    <cellStyle name="Normal 33 3 3 3 3 2 2 2" xfId="43502" xr:uid="{00000000-0005-0000-0000-0000C2A10000}"/>
    <cellStyle name="Normal 33 3 3 3 3 2 2 2 2" xfId="43503" xr:uid="{00000000-0005-0000-0000-0000C3A10000}"/>
    <cellStyle name="Normal 33 3 3 3 3 2 2 3" xfId="43504" xr:uid="{00000000-0005-0000-0000-0000C4A10000}"/>
    <cellStyle name="Normal 33 3 3 3 3 2 3" xfId="43505" xr:uid="{00000000-0005-0000-0000-0000C5A10000}"/>
    <cellStyle name="Normal 33 3 3 3 3 2 3 2" xfId="43506" xr:uid="{00000000-0005-0000-0000-0000C6A10000}"/>
    <cellStyle name="Normal 33 3 3 3 3 2 4" xfId="43507" xr:uid="{00000000-0005-0000-0000-0000C7A10000}"/>
    <cellStyle name="Normal 33 3 3 3 3 3" xfId="43508" xr:uid="{00000000-0005-0000-0000-0000C8A10000}"/>
    <cellStyle name="Normal 33 3 3 3 3 3 2" xfId="43509" xr:uid="{00000000-0005-0000-0000-0000C9A10000}"/>
    <cellStyle name="Normal 33 3 3 3 3 3 2 2" xfId="43510" xr:uid="{00000000-0005-0000-0000-0000CAA10000}"/>
    <cellStyle name="Normal 33 3 3 3 3 3 2 2 2" xfId="43511" xr:uid="{00000000-0005-0000-0000-0000CBA10000}"/>
    <cellStyle name="Normal 33 3 3 3 3 3 2 3" xfId="43512" xr:uid="{00000000-0005-0000-0000-0000CCA10000}"/>
    <cellStyle name="Normal 33 3 3 3 3 3 3" xfId="43513" xr:uid="{00000000-0005-0000-0000-0000CDA10000}"/>
    <cellStyle name="Normal 33 3 3 3 3 3 3 2" xfId="43514" xr:uid="{00000000-0005-0000-0000-0000CEA10000}"/>
    <cellStyle name="Normal 33 3 3 3 3 3 4" xfId="43515" xr:uid="{00000000-0005-0000-0000-0000CFA10000}"/>
    <cellStyle name="Normal 33 3 3 3 3 4" xfId="43516" xr:uid="{00000000-0005-0000-0000-0000D0A10000}"/>
    <cellStyle name="Normal 33 3 3 3 3 4 2" xfId="43517" xr:uid="{00000000-0005-0000-0000-0000D1A10000}"/>
    <cellStyle name="Normal 33 3 3 3 3 4 2 2" xfId="43518" xr:uid="{00000000-0005-0000-0000-0000D2A10000}"/>
    <cellStyle name="Normal 33 3 3 3 3 4 3" xfId="43519" xr:uid="{00000000-0005-0000-0000-0000D3A10000}"/>
    <cellStyle name="Normal 33 3 3 3 3 5" xfId="43520" xr:uid="{00000000-0005-0000-0000-0000D4A10000}"/>
    <cellStyle name="Normal 33 3 3 3 3 5 2" xfId="43521" xr:uid="{00000000-0005-0000-0000-0000D5A10000}"/>
    <cellStyle name="Normal 33 3 3 3 3 6" xfId="43522" xr:uid="{00000000-0005-0000-0000-0000D6A10000}"/>
    <cellStyle name="Normal 33 3 3 3 4" xfId="43523" xr:uid="{00000000-0005-0000-0000-0000D7A10000}"/>
    <cellStyle name="Normal 33 3 3 3 4 2" xfId="43524" xr:uid="{00000000-0005-0000-0000-0000D8A10000}"/>
    <cellStyle name="Normal 33 3 3 3 4 2 2" xfId="43525" xr:uid="{00000000-0005-0000-0000-0000D9A10000}"/>
    <cellStyle name="Normal 33 3 3 3 4 2 2 2" xfId="43526" xr:uid="{00000000-0005-0000-0000-0000DAA10000}"/>
    <cellStyle name="Normal 33 3 3 3 4 2 3" xfId="43527" xr:uid="{00000000-0005-0000-0000-0000DBA10000}"/>
    <cellStyle name="Normal 33 3 3 3 4 3" xfId="43528" xr:uid="{00000000-0005-0000-0000-0000DCA10000}"/>
    <cellStyle name="Normal 33 3 3 3 4 3 2" xfId="43529" xr:uid="{00000000-0005-0000-0000-0000DDA10000}"/>
    <cellStyle name="Normal 33 3 3 3 4 4" xfId="43530" xr:uid="{00000000-0005-0000-0000-0000DEA10000}"/>
    <cellStyle name="Normal 33 3 3 3 5" xfId="43531" xr:uid="{00000000-0005-0000-0000-0000DFA10000}"/>
    <cellStyle name="Normal 33 3 3 3 5 2" xfId="43532" xr:uid="{00000000-0005-0000-0000-0000E0A10000}"/>
    <cellStyle name="Normal 33 3 3 3 5 2 2" xfId="43533" xr:uid="{00000000-0005-0000-0000-0000E1A10000}"/>
    <cellStyle name="Normal 33 3 3 3 5 2 2 2" xfId="43534" xr:uid="{00000000-0005-0000-0000-0000E2A10000}"/>
    <cellStyle name="Normal 33 3 3 3 5 2 3" xfId="43535" xr:uid="{00000000-0005-0000-0000-0000E3A10000}"/>
    <cellStyle name="Normal 33 3 3 3 5 3" xfId="43536" xr:uid="{00000000-0005-0000-0000-0000E4A10000}"/>
    <cellStyle name="Normal 33 3 3 3 5 3 2" xfId="43537" xr:uid="{00000000-0005-0000-0000-0000E5A10000}"/>
    <cellStyle name="Normal 33 3 3 3 5 4" xfId="43538" xr:uid="{00000000-0005-0000-0000-0000E6A10000}"/>
    <cellStyle name="Normal 33 3 3 3 6" xfId="43539" xr:uid="{00000000-0005-0000-0000-0000E7A10000}"/>
    <cellStyle name="Normal 33 3 3 3 6 2" xfId="43540" xr:uid="{00000000-0005-0000-0000-0000E8A10000}"/>
    <cellStyle name="Normal 33 3 3 3 6 2 2" xfId="43541" xr:uid="{00000000-0005-0000-0000-0000E9A10000}"/>
    <cellStyle name="Normal 33 3 3 3 6 3" xfId="43542" xr:uid="{00000000-0005-0000-0000-0000EAA10000}"/>
    <cellStyle name="Normal 33 3 3 3 7" xfId="43543" xr:uid="{00000000-0005-0000-0000-0000EBA10000}"/>
    <cellStyle name="Normal 33 3 3 3 7 2" xfId="43544" xr:uid="{00000000-0005-0000-0000-0000ECA10000}"/>
    <cellStyle name="Normal 33 3 3 3 8" xfId="43545" xr:uid="{00000000-0005-0000-0000-0000EDA10000}"/>
    <cellStyle name="Normal 33 3 3 4" xfId="43546" xr:uid="{00000000-0005-0000-0000-0000EEA10000}"/>
    <cellStyle name="Normal 33 3 3 4 2" xfId="43547" xr:uid="{00000000-0005-0000-0000-0000EFA10000}"/>
    <cellStyle name="Normal 33 3 3 4 2 2" xfId="43548" xr:uid="{00000000-0005-0000-0000-0000F0A10000}"/>
    <cellStyle name="Normal 33 3 3 4 2 2 2" xfId="43549" xr:uid="{00000000-0005-0000-0000-0000F1A10000}"/>
    <cellStyle name="Normal 33 3 3 4 2 2 2 2" xfId="43550" xr:uid="{00000000-0005-0000-0000-0000F2A10000}"/>
    <cellStyle name="Normal 33 3 3 4 2 2 2 2 2" xfId="43551" xr:uid="{00000000-0005-0000-0000-0000F3A10000}"/>
    <cellStyle name="Normal 33 3 3 4 2 2 2 3" xfId="43552" xr:uid="{00000000-0005-0000-0000-0000F4A10000}"/>
    <cellStyle name="Normal 33 3 3 4 2 2 3" xfId="43553" xr:uid="{00000000-0005-0000-0000-0000F5A10000}"/>
    <cellStyle name="Normal 33 3 3 4 2 2 3 2" xfId="43554" xr:uid="{00000000-0005-0000-0000-0000F6A10000}"/>
    <cellStyle name="Normal 33 3 3 4 2 2 4" xfId="43555" xr:uid="{00000000-0005-0000-0000-0000F7A10000}"/>
    <cellStyle name="Normal 33 3 3 4 2 3" xfId="43556" xr:uid="{00000000-0005-0000-0000-0000F8A10000}"/>
    <cellStyle name="Normal 33 3 3 4 2 3 2" xfId="43557" xr:uid="{00000000-0005-0000-0000-0000F9A10000}"/>
    <cellStyle name="Normal 33 3 3 4 2 3 2 2" xfId="43558" xr:uid="{00000000-0005-0000-0000-0000FAA10000}"/>
    <cellStyle name="Normal 33 3 3 4 2 3 2 2 2" xfId="43559" xr:uid="{00000000-0005-0000-0000-0000FBA10000}"/>
    <cellStyle name="Normal 33 3 3 4 2 3 2 3" xfId="43560" xr:uid="{00000000-0005-0000-0000-0000FCA10000}"/>
    <cellStyle name="Normal 33 3 3 4 2 3 3" xfId="43561" xr:uid="{00000000-0005-0000-0000-0000FDA10000}"/>
    <cellStyle name="Normal 33 3 3 4 2 3 3 2" xfId="43562" xr:uid="{00000000-0005-0000-0000-0000FEA10000}"/>
    <cellStyle name="Normal 33 3 3 4 2 3 4" xfId="43563" xr:uid="{00000000-0005-0000-0000-0000FFA10000}"/>
    <cellStyle name="Normal 33 3 3 4 2 4" xfId="43564" xr:uid="{00000000-0005-0000-0000-000000A20000}"/>
    <cellStyle name="Normal 33 3 3 4 2 4 2" xfId="43565" xr:uid="{00000000-0005-0000-0000-000001A20000}"/>
    <cellStyle name="Normal 33 3 3 4 2 4 2 2" xfId="43566" xr:uid="{00000000-0005-0000-0000-000002A20000}"/>
    <cellStyle name="Normal 33 3 3 4 2 4 3" xfId="43567" xr:uid="{00000000-0005-0000-0000-000003A20000}"/>
    <cellStyle name="Normal 33 3 3 4 2 5" xfId="43568" xr:uid="{00000000-0005-0000-0000-000004A20000}"/>
    <cellStyle name="Normal 33 3 3 4 2 5 2" xfId="43569" xr:uid="{00000000-0005-0000-0000-000005A20000}"/>
    <cellStyle name="Normal 33 3 3 4 2 6" xfId="43570" xr:uid="{00000000-0005-0000-0000-000006A20000}"/>
    <cellStyle name="Normal 33 3 3 4 3" xfId="43571" xr:uid="{00000000-0005-0000-0000-000007A20000}"/>
    <cellStyle name="Normal 33 3 3 4 3 2" xfId="43572" xr:uid="{00000000-0005-0000-0000-000008A20000}"/>
    <cellStyle name="Normal 33 3 3 4 3 2 2" xfId="43573" xr:uid="{00000000-0005-0000-0000-000009A20000}"/>
    <cellStyle name="Normal 33 3 3 4 3 2 2 2" xfId="43574" xr:uid="{00000000-0005-0000-0000-00000AA20000}"/>
    <cellStyle name="Normal 33 3 3 4 3 2 3" xfId="43575" xr:uid="{00000000-0005-0000-0000-00000BA20000}"/>
    <cellStyle name="Normal 33 3 3 4 3 3" xfId="43576" xr:uid="{00000000-0005-0000-0000-00000CA20000}"/>
    <cellStyle name="Normal 33 3 3 4 3 3 2" xfId="43577" xr:uid="{00000000-0005-0000-0000-00000DA20000}"/>
    <cellStyle name="Normal 33 3 3 4 3 4" xfId="43578" xr:uid="{00000000-0005-0000-0000-00000EA20000}"/>
    <cellStyle name="Normal 33 3 3 4 4" xfId="43579" xr:uid="{00000000-0005-0000-0000-00000FA20000}"/>
    <cellStyle name="Normal 33 3 3 4 4 2" xfId="43580" xr:uid="{00000000-0005-0000-0000-000010A20000}"/>
    <cellStyle name="Normal 33 3 3 4 4 2 2" xfId="43581" xr:uid="{00000000-0005-0000-0000-000011A20000}"/>
    <cellStyle name="Normal 33 3 3 4 4 2 2 2" xfId="43582" xr:uid="{00000000-0005-0000-0000-000012A20000}"/>
    <cellStyle name="Normal 33 3 3 4 4 2 3" xfId="43583" xr:uid="{00000000-0005-0000-0000-000013A20000}"/>
    <cellStyle name="Normal 33 3 3 4 4 3" xfId="43584" xr:uid="{00000000-0005-0000-0000-000014A20000}"/>
    <cellStyle name="Normal 33 3 3 4 4 3 2" xfId="43585" xr:uid="{00000000-0005-0000-0000-000015A20000}"/>
    <cellStyle name="Normal 33 3 3 4 4 4" xfId="43586" xr:uid="{00000000-0005-0000-0000-000016A20000}"/>
    <cellStyle name="Normal 33 3 3 4 5" xfId="43587" xr:uid="{00000000-0005-0000-0000-000017A20000}"/>
    <cellStyle name="Normal 33 3 3 4 5 2" xfId="43588" xr:uid="{00000000-0005-0000-0000-000018A20000}"/>
    <cellStyle name="Normal 33 3 3 4 5 2 2" xfId="43589" xr:uid="{00000000-0005-0000-0000-000019A20000}"/>
    <cellStyle name="Normal 33 3 3 4 5 3" xfId="43590" xr:uid="{00000000-0005-0000-0000-00001AA20000}"/>
    <cellStyle name="Normal 33 3 3 4 6" xfId="43591" xr:uid="{00000000-0005-0000-0000-00001BA20000}"/>
    <cellStyle name="Normal 33 3 3 4 6 2" xfId="43592" xr:uid="{00000000-0005-0000-0000-00001CA20000}"/>
    <cellStyle name="Normal 33 3 3 4 7" xfId="43593" xr:uid="{00000000-0005-0000-0000-00001DA20000}"/>
    <cellStyle name="Normal 33 3 3 5" xfId="43594" xr:uid="{00000000-0005-0000-0000-00001EA20000}"/>
    <cellStyle name="Normal 33 3 3 5 2" xfId="43595" xr:uid="{00000000-0005-0000-0000-00001FA20000}"/>
    <cellStyle name="Normal 33 3 3 5 2 2" xfId="43596" xr:uid="{00000000-0005-0000-0000-000020A20000}"/>
    <cellStyle name="Normal 33 3 3 5 2 2 2" xfId="43597" xr:uid="{00000000-0005-0000-0000-000021A20000}"/>
    <cellStyle name="Normal 33 3 3 5 2 2 2 2" xfId="43598" xr:uid="{00000000-0005-0000-0000-000022A20000}"/>
    <cellStyle name="Normal 33 3 3 5 2 2 3" xfId="43599" xr:uid="{00000000-0005-0000-0000-000023A20000}"/>
    <cellStyle name="Normal 33 3 3 5 2 3" xfId="43600" xr:uid="{00000000-0005-0000-0000-000024A20000}"/>
    <cellStyle name="Normal 33 3 3 5 2 3 2" xfId="43601" xr:uid="{00000000-0005-0000-0000-000025A20000}"/>
    <cellStyle name="Normal 33 3 3 5 2 4" xfId="43602" xr:uid="{00000000-0005-0000-0000-000026A20000}"/>
    <cellStyle name="Normal 33 3 3 5 3" xfId="43603" xr:uid="{00000000-0005-0000-0000-000027A20000}"/>
    <cellStyle name="Normal 33 3 3 5 3 2" xfId="43604" xr:uid="{00000000-0005-0000-0000-000028A20000}"/>
    <cellStyle name="Normal 33 3 3 5 3 2 2" xfId="43605" xr:uid="{00000000-0005-0000-0000-000029A20000}"/>
    <cellStyle name="Normal 33 3 3 5 3 2 2 2" xfId="43606" xr:uid="{00000000-0005-0000-0000-00002AA20000}"/>
    <cellStyle name="Normal 33 3 3 5 3 2 3" xfId="43607" xr:uid="{00000000-0005-0000-0000-00002BA20000}"/>
    <cellStyle name="Normal 33 3 3 5 3 3" xfId="43608" xr:uid="{00000000-0005-0000-0000-00002CA20000}"/>
    <cellStyle name="Normal 33 3 3 5 3 3 2" xfId="43609" xr:uid="{00000000-0005-0000-0000-00002DA20000}"/>
    <cellStyle name="Normal 33 3 3 5 3 4" xfId="43610" xr:uid="{00000000-0005-0000-0000-00002EA20000}"/>
    <cellStyle name="Normal 33 3 3 5 4" xfId="43611" xr:uid="{00000000-0005-0000-0000-00002FA20000}"/>
    <cellStyle name="Normal 33 3 3 5 4 2" xfId="43612" xr:uid="{00000000-0005-0000-0000-000030A20000}"/>
    <cellStyle name="Normal 33 3 3 5 4 2 2" xfId="43613" xr:uid="{00000000-0005-0000-0000-000031A20000}"/>
    <cellStyle name="Normal 33 3 3 5 4 3" xfId="43614" xr:uid="{00000000-0005-0000-0000-000032A20000}"/>
    <cellStyle name="Normal 33 3 3 5 5" xfId="43615" xr:uid="{00000000-0005-0000-0000-000033A20000}"/>
    <cellStyle name="Normal 33 3 3 5 5 2" xfId="43616" xr:uid="{00000000-0005-0000-0000-000034A20000}"/>
    <cellStyle name="Normal 33 3 3 5 6" xfId="43617" xr:uid="{00000000-0005-0000-0000-000035A20000}"/>
    <cellStyle name="Normal 33 3 3 6" xfId="43618" xr:uid="{00000000-0005-0000-0000-000036A20000}"/>
    <cellStyle name="Normal 33 3 3 6 2" xfId="43619" xr:uid="{00000000-0005-0000-0000-000037A20000}"/>
    <cellStyle name="Normal 33 3 3 6 2 2" xfId="43620" xr:uid="{00000000-0005-0000-0000-000038A20000}"/>
    <cellStyle name="Normal 33 3 3 6 2 2 2" xfId="43621" xr:uid="{00000000-0005-0000-0000-000039A20000}"/>
    <cellStyle name="Normal 33 3 3 6 2 3" xfId="43622" xr:uid="{00000000-0005-0000-0000-00003AA20000}"/>
    <cellStyle name="Normal 33 3 3 6 3" xfId="43623" xr:uid="{00000000-0005-0000-0000-00003BA20000}"/>
    <cellStyle name="Normal 33 3 3 6 3 2" xfId="43624" xr:uid="{00000000-0005-0000-0000-00003CA20000}"/>
    <cellStyle name="Normal 33 3 3 6 4" xfId="43625" xr:uid="{00000000-0005-0000-0000-00003DA20000}"/>
    <cellStyle name="Normal 33 3 3 7" xfId="43626" xr:uid="{00000000-0005-0000-0000-00003EA20000}"/>
    <cellStyle name="Normal 33 3 3 7 2" xfId="43627" xr:uid="{00000000-0005-0000-0000-00003FA20000}"/>
    <cellStyle name="Normal 33 3 3 7 2 2" xfId="43628" xr:uid="{00000000-0005-0000-0000-000040A20000}"/>
    <cellStyle name="Normal 33 3 3 7 2 2 2" xfId="43629" xr:uid="{00000000-0005-0000-0000-000041A20000}"/>
    <cellStyle name="Normal 33 3 3 7 2 3" xfId="43630" xr:uid="{00000000-0005-0000-0000-000042A20000}"/>
    <cellStyle name="Normal 33 3 3 7 3" xfId="43631" xr:uid="{00000000-0005-0000-0000-000043A20000}"/>
    <cellStyle name="Normal 33 3 3 7 3 2" xfId="43632" xr:uid="{00000000-0005-0000-0000-000044A20000}"/>
    <cellStyle name="Normal 33 3 3 7 4" xfId="43633" xr:uid="{00000000-0005-0000-0000-000045A20000}"/>
    <cellStyle name="Normal 33 3 3 8" xfId="43634" xr:uid="{00000000-0005-0000-0000-000046A20000}"/>
    <cellStyle name="Normal 33 3 3 8 2" xfId="43635" xr:uid="{00000000-0005-0000-0000-000047A20000}"/>
    <cellStyle name="Normal 33 3 3 8 2 2" xfId="43636" xr:uid="{00000000-0005-0000-0000-000048A20000}"/>
    <cellStyle name="Normal 33 3 3 8 3" xfId="43637" xr:uid="{00000000-0005-0000-0000-000049A20000}"/>
    <cellStyle name="Normal 33 3 3 9" xfId="43638" xr:uid="{00000000-0005-0000-0000-00004AA20000}"/>
    <cellStyle name="Normal 33 3 3 9 2" xfId="43639" xr:uid="{00000000-0005-0000-0000-00004BA20000}"/>
    <cellStyle name="Normal 33 3 4" xfId="43640" xr:uid="{00000000-0005-0000-0000-00004CA20000}"/>
    <cellStyle name="Normal 33 3 4 10" xfId="43641" xr:uid="{00000000-0005-0000-0000-00004DA20000}"/>
    <cellStyle name="Normal 33 3 4 2" xfId="43642" xr:uid="{00000000-0005-0000-0000-00004EA20000}"/>
    <cellStyle name="Normal 33 3 4 2 2" xfId="43643" xr:uid="{00000000-0005-0000-0000-00004FA20000}"/>
    <cellStyle name="Normal 33 3 4 2 2 2" xfId="43644" xr:uid="{00000000-0005-0000-0000-000050A20000}"/>
    <cellStyle name="Normal 33 3 4 2 2 2 2" xfId="43645" xr:uid="{00000000-0005-0000-0000-000051A20000}"/>
    <cellStyle name="Normal 33 3 4 2 2 2 2 2" xfId="43646" xr:uid="{00000000-0005-0000-0000-000052A20000}"/>
    <cellStyle name="Normal 33 3 4 2 2 2 2 2 2" xfId="43647" xr:uid="{00000000-0005-0000-0000-000053A20000}"/>
    <cellStyle name="Normal 33 3 4 2 2 2 2 2 2 2" xfId="43648" xr:uid="{00000000-0005-0000-0000-000054A20000}"/>
    <cellStyle name="Normal 33 3 4 2 2 2 2 2 3" xfId="43649" xr:uid="{00000000-0005-0000-0000-000055A20000}"/>
    <cellStyle name="Normal 33 3 4 2 2 2 2 3" xfId="43650" xr:uid="{00000000-0005-0000-0000-000056A20000}"/>
    <cellStyle name="Normal 33 3 4 2 2 2 2 3 2" xfId="43651" xr:uid="{00000000-0005-0000-0000-000057A20000}"/>
    <cellStyle name="Normal 33 3 4 2 2 2 2 4" xfId="43652" xr:uid="{00000000-0005-0000-0000-000058A20000}"/>
    <cellStyle name="Normal 33 3 4 2 2 2 3" xfId="43653" xr:uid="{00000000-0005-0000-0000-000059A20000}"/>
    <cellStyle name="Normal 33 3 4 2 2 2 3 2" xfId="43654" xr:uid="{00000000-0005-0000-0000-00005AA20000}"/>
    <cellStyle name="Normal 33 3 4 2 2 2 3 2 2" xfId="43655" xr:uid="{00000000-0005-0000-0000-00005BA20000}"/>
    <cellStyle name="Normal 33 3 4 2 2 2 3 2 2 2" xfId="43656" xr:uid="{00000000-0005-0000-0000-00005CA20000}"/>
    <cellStyle name="Normal 33 3 4 2 2 2 3 2 3" xfId="43657" xr:uid="{00000000-0005-0000-0000-00005DA20000}"/>
    <cellStyle name="Normal 33 3 4 2 2 2 3 3" xfId="43658" xr:uid="{00000000-0005-0000-0000-00005EA20000}"/>
    <cellStyle name="Normal 33 3 4 2 2 2 3 3 2" xfId="43659" xr:uid="{00000000-0005-0000-0000-00005FA20000}"/>
    <cellStyle name="Normal 33 3 4 2 2 2 3 4" xfId="43660" xr:uid="{00000000-0005-0000-0000-000060A20000}"/>
    <cellStyle name="Normal 33 3 4 2 2 2 4" xfId="43661" xr:uid="{00000000-0005-0000-0000-000061A20000}"/>
    <cellStyle name="Normal 33 3 4 2 2 2 4 2" xfId="43662" xr:uid="{00000000-0005-0000-0000-000062A20000}"/>
    <cellStyle name="Normal 33 3 4 2 2 2 4 2 2" xfId="43663" xr:uid="{00000000-0005-0000-0000-000063A20000}"/>
    <cellStyle name="Normal 33 3 4 2 2 2 4 3" xfId="43664" xr:uid="{00000000-0005-0000-0000-000064A20000}"/>
    <cellStyle name="Normal 33 3 4 2 2 2 5" xfId="43665" xr:uid="{00000000-0005-0000-0000-000065A20000}"/>
    <cellStyle name="Normal 33 3 4 2 2 2 5 2" xfId="43666" xr:uid="{00000000-0005-0000-0000-000066A20000}"/>
    <cellStyle name="Normal 33 3 4 2 2 2 6" xfId="43667" xr:uid="{00000000-0005-0000-0000-000067A20000}"/>
    <cellStyle name="Normal 33 3 4 2 2 3" xfId="43668" xr:uid="{00000000-0005-0000-0000-000068A20000}"/>
    <cellStyle name="Normal 33 3 4 2 2 3 2" xfId="43669" xr:uid="{00000000-0005-0000-0000-000069A20000}"/>
    <cellStyle name="Normal 33 3 4 2 2 3 2 2" xfId="43670" xr:uid="{00000000-0005-0000-0000-00006AA20000}"/>
    <cellStyle name="Normal 33 3 4 2 2 3 2 2 2" xfId="43671" xr:uid="{00000000-0005-0000-0000-00006BA20000}"/>
    <cellStyle name="Normal 33 3 4 2 2 3 2 3" xfId="43672" xr:uid="{00000000-0005-0000-0000-00006CA20000}"/>
    <cellStyle name="Normal 33 3 4 2 2 3 3" xfId="43673" xr:uid="{00000000-0005-0000-0000-00006DA20000}"/>
    <cellStyle name="Normal 33 3 4 2 2 3 3 2" xfId="43674" xr:uid="{00000000-0005-0000-0000-00006EA20000}"/>
    <cellStyle name="Normal 33 3 4 2 2 3 4" xfId="43675" xr:uid="{00000000-0005-0000-0000-00006FA20000}"/>
    <cellStyle name="Normal 33 3 4 2 2 4" xfId="43676" xr:uid="{00000000-0005-0000-0000-000070A20000}"/>
    <cellStyle name="Normal 33 3 4 2 2 4 2" xfId="43677" xr:uid="{00000000-0005-0000-0000-000071A20000}"/>
    <cellStyle name="Normal 33 3 4 2 2 4 2 2" xfId="43678" xr:uid="{00000000-0005-0000-0000-000072A20000}"/>
    <cellStyle name="Normal 33 3 4 2 2 4 2 2 2" xfId="43679" xr:uid="{00000000-0005-0000-0000-000073A20000}"/>
    <cellStyle name="Normal 33 3 4 2 2 4 2 3" xfId="43680" xr:uid="{00000000-0005-0000-0000-000074A20000}"/>
    <cellStyle name="Normal 33 3 4 2 2 4 3" xfId="43681" xr:uid="{00000000-0005-0000-0000-000075A20000}"/>
    <cellStyle name="Normal 33 3 4 2 2 4 3 2" xfId="43682" xr:uid="{00000000-0005-0000-0000-000076A20000}"/>
    <cellStyle name="Normal 33 3 4 2 2 4 4" xfId="43683" xr:uid="{00000000-0005-0000-0000-000077A20000}"/>
    <cellStyle name="Normal 33 3 4 2 2 5" xfId="43684" xr:uid="{00000000-0005-0000-0000-000078A20000}"/>
    <cellStyle name="Normal 33 3 4 2 2 5 2" xfId="43685" xr:uid="{00000000-0005-0000-0000-000079A20000}"/>
    <cellStyle name="Normal 33 3 4 2 2 5 2 2" xfId="43686" xr:uid="{00000000-0005-0000-0000-00007AA20000}"/>
    <cellStyle name="Normal 33 3 4 2 2 5 3" xfId="43687" xr:uid="{00000000-0005-0000-0000-00007BA20000}"/>
    <cellStyle name="Normal 33 3 4 2 2 6" xfId="43688" xr:uid="{00000000-0005-0000-0000-00007CA20000}"/>
    <cellStyle name="Normal 33 3 4 2 2 6 2" xfId="43689" xr:uid="{00000000-0005-0000-0000-00007DA20000}"/>
    <cellStyle name="Normal 33 3 4 2 2 7" xfId="43690" xr:uid="{00000000-0005-0000-0000-00007EA20000}"/>
    <cellStyle name="Normal 33 3 4 2 3" xfId="43691" xr:uid="{00000000-0005-0000-0000-00007FA20000}"/>
    <cellStyle name="Normal 33 3 4 2 3 2" xfId="43692" xr:uid="{00000000-0005-0000-0000-000080A20000}"/>
    <cellStyle name="Normal 33 3 4 2 3 2 2" xfId="43693" xr:uid="{00000000-0005-0000-0000-000081A20000}"/>
    <cellStyle name="Normal 33 3 4 2 3 2 2 2" xfId="43694" xr:uid="{00000000-0005-0000-0000-000082A20000}"/>
    <cellStyle name="Normal 33 3 4 2 3 2 2 2 2" xfId="43695" xr:uid="{00000000-0005-0000-0000-000083A20000}"/>
    <cellStyle name="Normal 33 3 4 2 3 2 2 3" xfId="43696" xr:uid="{00000000-0005-0000-0000-000084A20000}"/>
    <cellStyle name="Normal 33 3 4 2 3 2 3" xfId="43697" xr:uid="{00000000-0005-0000-0000-000085A20000}"/>
    <cellStyle name="Normal 33 3 4 2 3 2 3 2" xfId="43698" xr:uid="{00000000-0005-0000-0000-000086A20000}"/>
    <cellStyle name="Normal 33 3 4 2 3 2 4" xfId="43699" xr:uid="{00000000-0005-0000-0000-000087A20000}"/>
    <cellStyle name="Normal 33 3 4 2 3 3" xfId="43700" xr:uid="{00000000-0005-0000-0000-000088A20000}"/>
    <cellStyle name="Normal 33 3 4 2 3 3 2" xfId="43701" xr:uid="{00000000-0005-0000-0000-000089A20000}"/>
    <cellStyle name="Normal 33 3 4 2 3 3 2 2" xfId="43702" xr:uid="{00000000-0005-0000-0000-00008AA20000}"/>
    <cellStyle name="Normal 33 3 4 2 3 3 2 2 2" xfId="43703" xr:uid="{00000000-0005-0000-0000-00008BA20000}"/>
    <cellStyle name="Normal 33 3 4 2 3 3 2 3" xfId="43704" xr:uid="{00000000-0005-0000-0000-00008CA20000}"/>
    <cellStyle name="Normal 33 3 4 2 3 3 3" xfId="43705" xr:uid="{00000000-0005-0000-0000-00008DA20000}"/>
    <cellStyle name="Normal 33 3 4 2 3 3 3 2" xfId="43706" xr:uid="{00000000-0005-0000-0000-00008EA20000}"/>
    <cellStyle name="Normal 33 3 4 2 3 3 4" xfId="43707" xr:uid="{00000000-0005-0000-0000-00008FA20000}"/>
    <cellStyle name="Normal 33 3 4 2 3 4" xfId="43708" xr:uid="{00000000-0005-0000-0000-000090A20000}"/>
    <cellStyle name="Normal 33 3 4 2 3 4 2" xfId="43709" xr:uid="{00000000-0005-0000-0000-000091A20000}"/>
    <cellStyle name="Normal 33 3 4 2 3 4 2 2" xfId="43710" xr:uid="{00000000-0005-0000-0000-000092A20000}"/>
    <cellStyle name="Normal 33 3 4 2 3 4 3" xfId="43711" xr:uid="{00000000-0005-0000-0000-000093A20000}"/>
    <cellStyle name="Normal 33 3 4 2 3 5" xfId="43712" xr:uid="{00000000-0005-0000-0000-000094A20000}"/>
    <cellStyle name="Normal 33 3 4 2 3 5 2" xfId="43713" xr:uid="{00000000-0005-0000-0000-000095A20000}"/>
    <cellStyle name="Normal 33 3 4 2 3 6" xfId="43714" xr:uid="{00000000-0005-0000-0000-000096A20000}"/>
    <cellStyle name="Normal 33 3 4 2 4" xfId="43715" xr:uid="{00000000-0005-0000-0000-000097A20000}"/>
    <cellStyle name="Normal 33 3 4 2 4 2" xfId="43716" xr:uid="{00000000-0005-0000-0000-000098A20000}"/>
    <cellStyle name="Normal 33 3 4 2 4 2 2" xfId="43717" xr:uid="{00000000-0005-0000-0000-000099A20000}"/>
    <cellStyle name="Normal 33 3 4 2 4 2 2 2" xfId="43718" xr:uid="{00000000-0005-0000-0000-00009AA20000}"/>
    <cellStyle name="Normal 33 3 4 2 4 2 3" xfId="43719" xr:uid="{00000000-0005-0000-0000-00009BA20000}"/>
    <cellStyle name="Normal 33 3 4 2 4 3" xfId="43720" xr:uid="{00000000-0005-0000-0000-00009CA20000}"/>
    <cellStyle name="Normal 33 3 4 2 4 3 2" xfId="43721" xr:uid="{00000000-0005-0000-0000-00009DA20000}"/>
    <cellStyle name="Normal 33 3 4 2 4 4" xfId="43722" xr:uid="{00000000-0005-0000-0000-00009EA20000}"/>
    <cellStyle name="Normal 33 3 4 2 5" xfId="43723" xr:uid="{00000000-0005-0000-0000-00009FA20000}"/>
    <cellStyle name="Normal 33 3 4 2 5 2" xfId="43724" xr:uid="{00000000-0005-0000-0000-0000A0A20000}"/>
    <cellStyle name="Normal 33 3 4 2 5 2 2" xfId="43725" xr:uid="{00000000-0005-0000-0000-0000A1A20000}"/>
    <cellStyle name="Normal 33 3 4 2 5 2 2 2" xfId="43726" xr:uid="{00000000-0005-0000-0000-0000A2A20000}"/>
    <cellStyle name="Normal 33 3 4 2 5 2 3" xfId="43727" xr:uid="{00000000-0005-0000-0000-0000A3A20000}"/>
    <cellStyle name="Normal 33 3 4 2 5 3" xfId="43728" xr:uid="{00000000-0005-0000-0000-0000A4A20000}"/>
    <cellStyle name="Normal 33 3 4 2 5 3 2" xfId="43729" xr:uid="{00000000-0005-0000-0000-0000A5A20000}"/>
    <cellStyle name="Normal 33 3 4 2 5 4" xfId="43730" xr:uid="{00000000-0005-0000-0000-0000A6A20000}"/>
    <cellStyle name="Normal 33 3 4 2 6" xfId="43731" xr:uid="{00000000-0005-0000-0000-0000A7A20000}"/>
    <cellStyle name="Normal 33 3 4 2 6 2" xfId="43732" xr:uid="{00000000-0005-0000-0000-0000A8A20000}"/>
    <cellStyle name="Normal 33 3 4 2 6 2 2" xfId="43733" xr:uid="{00000000-0005-0000-0000-0000A9A20000}"/>
    <cellStyle name="Normal 33 3 4 2 6 3" xfId="43734" xr:uid="{00000000-0005-0000-0000-0000AAA20000}"/>
    <cellStyle name="Normal 33 3 4 2 7" xfId="43735" xr:uid="{00000000-0005-0000-0000-0000ABA20000}"/>
    <cellStyle name="Normal 33 3 4 2 7 2" xfId="43736" xr:uid="{00000000-0005-0000-0000-0000ACA20000}"/>
    <cellStyle name="Normal 33 3 4 2 8" xfId="43737" xr:uid="{00000000-0005-0000-0000-0000ADA20000}"/>
    <cellStyle name="Normal 33 3 4 3" xfId="43738" xr:uid="{00000000-0005-0000-0000-0000AEA20000}"/>
    <cellStyle name="Normal 33 3 4 3 2" xfId="43739" xr:uid="{00000000-0005-0000-0000-0000AFA20000}"/>
    <cellStyle name="Normal 33 3 4 3 2 2" xfId="43740" xr:uid="{00000000-0005-0000-0000-0000B0A20000}"/>
    <cellStyle name="Normal 33 3 4 3 2 2 2" xfId="43741" xr:uid="{00000000-0005-0000-0000-0000B1A20000}"/>
    <cellStyle name="Normal 33 3 4 3 2 2 2 2" xfId="43742" xr:uid="{00000000-0005-0000-0000-0000B2A20000}"/>
    <cellStyle name="Normal 33 3 4 3 2 2 2 2 2" xfId="43743" xr:uid="{00000000-0005-0000-0000-0000B3A20000}"/>
    <cellStyle name="Normal 33 3 4 3 2 2 2 3" xfId="43744" xr:uid="{00000000-0005-0000-0000-0000B4A20000}"/>
    <cellStyle name="Normal 33 3 4 3 2 2 3" xfId="43745" xr:uid="{00000000-0005-0000-0000-0000B5A20000}"/>
    <cellStyle name="Normal 33 3 4 3 2 2 3 2" xfId="43746" xr:uid="{00000000-0005-0000-0000-0000B6A20000}"/>
    <cellStyle name="Normal 33 3 4 3 2 2 4" xfId="43747" xr:uid="{00000000-0005-0000-0000-0000B7A20000}"/>
    <cellStyle name="Normal 33 3 4 3 2 3" xfId="43748" xr:uid="{00000000-0005-0000-0000-0000B8A20000}"/>
    <cellStyle name="Normal 33 3 4 3 2 3 2" xfId="43749" xr:uid="{00000000-0005-0000-0000-0000B9A20000}"/>
    <cellStyle name="Normal 33 3 4 3 2 3 2 2" xfId="43750" xr:uid="{00000000-0005-0000-0000-0000BAA20000}"/>
    <cellStyle name="Normal 33 3 4 3 2 3 2 2 2" xfId="43751" xr:uid="{00000000-0005-0000-0000-0000BBA20000}"/>
    <cellStyle name="Normal 33 3 4 3 2 3 2 3" xfId="43752" xr:uid="{00000000-0005-0000-0000-0000BCA20000}"/>
    <cellStyle name="Normal 33 3 4 3 2 3 3" xfId="43753" xr:uid="{00000000-0005-0000-0000-0000BDA20000}"/>
    <cellStyle name="Normal 33 3 4 3 2 3 3 2" xfId="43754" xr:uid="{00000000-0005-0000-0000-0000BEA20000}"/>
    <cellStyle name="Normal 33 3 4 3 2 3 4" xfId="43755" xr:uid="{00000000-0005-0000-0000-0000BFA20000}"/>
    <cellStyle name="Normal 33 3 4 3 2 4" xfId="43756" xr:uid="{00000000-0005-0000-0000-0000C0A20000}"/>
    <cellStyle name="Normal 33 3 4 3 2 4 2" xfId="43757" xr:uid="{00000000-0005-0000-0000-0000C1A20000}"/>
    <cellStyle name="Normal 33 3 4 3 2 4 2 2" xfId="43758" xr:uid="{00000000-0005-0000-0000-0000C2A20000}"/>
    <cellStyle name="Normal 33 3 4 3 2 4 3" xfId="43759" xr:uid="{00000000-0005-0000-0000-0000C3A20000}"/>
    <cellStyle name="Normal 33 3 4 3 2 5" xfId="43760" xr:uid="{00000000-0005-0000-0000-0000C4A20000}"/>
    <cellStyle name="Normal 33 3 4 3 2 5 2" xfId="43761" xr:uid="{00000000-0005-0000-0000-0000C5A20000}"/>
    <cellStyle name="Normal 33 3 4 3 2 6" xfId="43762" xr:uid="{00000000-0005-0000-0000-0000C6A20000}"/>
    <cellStyle name="Normal 33 3 4 3 3" xfId="43763" xr:uid="{00000000-0005-0000-0000-0000C7A20000}"/>
    <cellStyle name="Normal 33 3 4 3 3 2" xfId="43764" xr:uid="{00000000-0005-0000-0000-0000C8A20000}"/>
    <cellStyle name="Normal 33 3 4 3 3 2 2" xfId="43765" xr:uid="{00000000-0005-0000-0000-0000C9A20000}"/>
    <cellStyle name="Normal 33 3 4 3 3 2 2 2" xfId="43766" xr:uid="{00000000-0005-0000-0000-0000CAA20000}"/>
    <cellStyle name="Normal 33 3 4 3 3 2 3" xfId="43767" xr:uid="{00000000-0005-0000-0000-0000CBA20000}"/>
    <cellStyle name="Normal 33 3 4 3 3 3" xfId="43768" xr:uid="{00000000-0005-0000-0000-0000CCA20000}"/>
    <cellStyle name="Normal 33 3 4 3 3 3 2" xfId="43769" xr:uid="{00000000-0005-0000-0000-0000CDA20000}"/>
    <cellStyle name="Normal 33 3 4 3 3 4" xfId="43770" xr:uid="{00000000-0005-0000-0000-0000CEA20000}"/>
    <cellStyle name="Normal 33 3 4 3 4" xfId="43771" xr:uid="{00000000-0005-0000-0000-0000CFA20000}"/>
    <cellStyle name="Normal 33 3 4 3 4 2" xfId="43772" xr:uid="{00000000-0005-0000-0000-0000D0A20000}"/>
    <cellStyle name="Normal 33 3 4 3 4 2 2" xfId="43773" xr:uid="{00000000-0005-0000-0000-0000D1A20000}"/>
    <cellStyle name="Normal 33 3 4 3 4 2 2 2" xfId="43774" xr:uid="{00000000-0005-0000-0000-0000D2A20000}"/>
    <cellStyle name="Normal 33 3 4 3 4 2 3" xfId="43775" xr:uid="{00000000-0005-0000-0000-0000D3A20000}"/>
    <cellStyle name="Normal 33 3 4 3 4 3" xfId="43776" xr:uid="{00000000-0005-0000-0000-0000D4A20000}"/>
    <cellStyle name="Normal 33 3 4 3 4 3 2" xfId="43777" xr:uid="{00000000-0005-0000-0000-0000D5A20000}"/>
    <cellStyle name="Normal 33 3 4 3 4 4" xfId="43778" xr:uid="{00000000-0005-0000-0000-0000D6A20000}"/>
    <cellStyle name="Normal 33 3 4 3 5" xfId="43779" xr:uid="{00000000-0005-0000-0000-0000D7A20000}"/>
    <cellStyle name="Normal 33 3 4 3 5 2" xfId="43780" xr:uid="{00000000-0005-0000-0000-0000D8A20000}"/>
    <cellStyle name="Normal 33 3 4 3 5 2 2" xfId="43781" xr:uid="{00000000-0005-0000-0000-0000D9A20000}"/>
    <cellStyle name="Normal 33 3 4 3 5 3" xfId="43782" xr:uid="{00000000-0005-0000-0000-0000DAA20000}"/>
    <cellStyle name="Normal 33 3 4 3 6" xfId="43783" xr:uid="{00000000-0005-0000-0000-0000DBA20000}"/>
    <cellStyle name="Normal 33 3 4 3 6 2" xfId="43784" xr:uid="{00000000-0005-0000-0000-0000DCA20000}"/>
    <cellStyle name="Normal 33 3 4 3 7" xfId="43785" xr:uid="{00000000-0005-0000-0000-0000DDA20000}"/>
    <cellStyle name="Normal 33 3 4 4" xfId="43786" xr:uid="{00000000-0005-0000-0000-0000DEA20000}"/>
    <cellStyle name="Normal 33 3 4 4 2" xfId="43787" xr:uid="{00000000-0005-0000-0000-0000DFA20000}"/>
    <cellStyle name="Normal 33 3 4 4 2 2" xfId="43788" xr:uid="{00000000-0005-0000-0000-0000E0A20000}"/>
    <cellStyle name="Normal 33 3 4 4 2 2 2" xfId="43789" xr:uid="{00000000-0005-0000-0000-0000E1A20000}"/>
    <cellStyle name="Normal 33 3 4 4 2 2 2 2" xfId="43790" xr:uid="{00000000-0005-0000-0000-0000E2A20000}"/>
    <cellStyle name="Normal 33 3 4 4 2 2 3" xfId="43791" xr:uid="{00000000-0005-0000-0000-0000E3A20000}"/>
    <cellStyle name="Normal 33 3 4 4 2 3" xfId="43792" xr:uid="{00000000-0005-0000-0000-0000E4A20000}"/>
    <cellStyle name="Normal 33 3 4 4 2 3 2" xfId="43793" xr:uid="{00000000-0005-0000-0000-0000E5A20000}"/>
    <cellStyle name="Normal 33 3 4 4 2 4" xfId="43794" xr:uid="{00000000-0005-0000-0000-0000E6A20000}"/>
    <cellStyle name="Normal 33 3 4 4 3" xfId="43795" xr:uid="{00000000-0005-0000-0000-0000E7A20000}"/>
    <cellStyle name="Normal 33 3 4 4 3 2" xfId="43796" xr:uid="{00000000-0005-0000-0000-0000E8A20000}"/>
    <cellStyle name="Normal 33 3 4 4 3 2 2" xfId="43797" xr:uid="{00000000-0005-0000-0000-0000E9A20000}"/>
    <cellStyle name="Normal 33 3 4 4 3 2 2 2" xfId="43798" xr:uid="{00000000-0005-0000-0000-0000EAA20000}"/>
    <cellStyle name="Normal 33 3 4 4 3 2 3" xfId="43799" xr:uid="{00000000-0005-0000-0000-0000EBA20000}"/>
    <cellStyle name="Normal 33 3 4 4 3 3" xfId="43800" xr:uid="{00000000-0005-0000-0000-0000ECA20000}"/>
    <cellStyle name="Normal 33 3 4 4 3 3 2" xfId="43801" xr:uid="{00000000-0005-0000-0000-0000EDA20000}"/>
    <cellStyle name="Normal 33 3 4 4 3 4" xfId="43802" xr:uid="{00000000-0005-0000-0000-0000EEA20000}"/>
    <cellStyle name="Normal 33 3 4 4 4" xfId="43803" xr:uid="{00000000-0005-0000-0000-0000EFA20000}"/>
    <cellStyle name="Normal 33 3 4 4 4 2" xfId="43804" xr:uid="{00000000-0005-0000-0000-0000F0A20000}"/>
    <cellStyle name="Normal 33 3 4 4 4 2 2" xfId="43805" xr:uid="{00000000-0005-0000-0000-0000F1A20000}"/>
    <cellStyle name="Normal 33 3 4 4 4 3" xfId="43806" xr:uid="{00000000-0005-0000-0000-0000F2A20000}"/>
    <cellStyle name="Normal 33 3 4 4 5" xfId="43807" xr:uid="{00000000-0005-0000-0000-0000F3A20000}"/>
    <cellStyle name="Normal 33 3 4 4 5 2" xfId="43808" xr:uid="{00000000-0005-0000-0000-0000F4A20000}"/>
    <cellStyle name="Normal 33 3 4 4 6" xfId="43809" xr:uid="{00000000-0005-0000-0000-0000F5A20000}"/>
    <cellStyle name="Normal 33 3 4 5" xfId="43810" xr:uid="{00000000-0005-0000-0000-0000F6A20000}"/>
    <cellStyle name="Normal 33 3 4 5 2" xfId="43811" xr:uid="{00000000-0005-0000-0000-0000F7A20000}"/>
    <cellStyle name="Normal 33 3 4 5 2 2" xfId="43812" xr:uid="{00000000-0005-0000-0000-0000F8A20000}"/>
    <cellStyle name="Normal 33 3 4 5 2 2 2" xfId="43813" xr:uid="{00000000-0005-0000-0000-0000F9A20000}"/>
    <cellStyle name="Normal 33 3 4 5 2 3" xfId="43814" xr:uid="{00000000-0005-0000-0000-0000FAA20000}"/>
    <cellStyle name="Normal 33 3 4 5 3" xfId="43815" xr:uid="{00000000-0005-0000-0000-0000FBA20000}"/>
    <cellStyle name="Normal 33 3 4 5 3 2" xfId="43816" xr:uid="{00000000-0005-0000-0000-0000FCA20000}"/>
    <cellStyle name="Normal 33 3 4 5 4" xfId="43817" xr:uid="{00000000-0005-0000-0000-0000FDA20000}"/>
    <cellStyle name="Normal 33 3 4 6" xfId="43818" xr:uid="{00000000-0005-0000-0000-0000FEA20000}"/>
    <cellStyle name="Normal 33 3 4 6 2" xfId="43819" xr:uid="{00000000-0005-0000-0000-0000FFA20000}"/>
    <cellStyle name="Normal 33 3 4 6 2 2" xfId="43820" xr:uid="{00000000-0005-0000-0000-000000A30000}"/>
    <cellStyle name="Normal 33 3 4 6 2 2 2" xfId="43821" xr:uid="{00000000-0005-0000-0000-000001A30000}"/>
    <cellStyle name="Normal 33 3 4 6 2 3" xfId="43822" xr:uid="{00000000-0005-0000-0000-000002A30000}"/>
    <cellStyle name="Normal 33 3 4 6 3" xfId="43823" xr:uid="{00000000-0005-0000-0000-000003A30000}"/>
    <cellStyle name="Normal 33 3 4 6 3 2" xfId="43824" xr:uid="{00000000-0005-0000-0000-000004A30000}"/>
    <cellStyle name="Normal 33 3 4 6 4" xfId="43825" xr:uid="{00000000-0005-0000-0000-000005A30000}"/>
    <cellStyle name="Normal 33 3 4 7" xfId="43826" xr:uid="{00000000-0005-0000-0000-000006A30000}"/>
    <cellStyle name="Normal 33 3 4 7 2" xfId="43827" xr:uid="{00000000-0005-0000-0000-000007A30000}"/>
    <cellStyle name="Normal 33 3 4 7 2 2" xfId="43828" xr:uid="{00000000-0005-0000-0000-000008A30000}"/>
    <cellStyle name="Normal 33 3 4 7 3" xfId="43829" xr:uid="{00000000-0005-0000-0000-000009A30000}"/>
    <cellStyle name="Normal 33 3 4 8" xfId="43830" xr:uid="{00000000-0005-0000-0000-00000AA30000}"/>
    <cellStyle name="Normal 33 3 4 8 2" xfId="43831" xr:uid="{00000000-0005-0000-0000-00000BA30000}"/>
    <cellStyle name="Normal 33 3 4 9" xfId="43832" xr:uid="{00000000-0005-0000-0000-00000CA30000}"/>
    <cellStyle name="Normal 33 3 4 9 2" xfId="43833" xr:uid="{00000000-0005-0000-0000-00000DA30000}"/>
    <cellStyle name="Normal 33 3 5" xfId="43834" xr:uid="{00000000-0005-0000-0000-00000EA30000}"/>
    <cellStyle name="Normal 33 3 5 2" xfId="43835" xr:uid="{00000000-0005-0000-0000-00000FA30000}"/>
    <cellStyle name="Normal 33 3 5 2 2" xfId="43836" xr:uid="{00000000-0005-0000-0000-000010A30000}"/>
    <cellStyle name="Normal 33 3 5 2 2 2" xfId="43837" xr:uid="{00000000-0005-0000-0000-000011A30000}"/>
    <cellStyle name="Normal 33 3 5 2 2 2 2" xfId="43838" xr:uid="{00000000-0005-0000-0000-000012A30000}"/>
    <cellStyle name="Normal 33 3 5 2 2 2 2 2" xfId="43839" xr:uid="{00000000-0005-0000-0000-000013A30000}"/>
    <cellStyle name="Normal 33 3 5 2 2 2 2 2 2" xfId="43840" xr:uid="{00000000-0005-0000-0000-000014A30000}"/>
    <cellStyle name="Normal 33 3 5 2 2 2 2 3" xfId="43841" xr:uid="{00000000-0005-0000-0000-000015A30000}"/>
    <cellStyle name="Normal 33 3 5 2 2 2 3" xfId="43842" xr:uid="{00000000-0005-0000-0000-000016A30000}"/>
    <cellStyle name="Normal 33 3 5 2 2 2 3 2" xfId="43843" xr:uid="{00000000-0005-0000-0000-000017A30000}"/>
    <cellStyle name="Normal 33 3 5 2 2 2 4" xfId="43844" xr:uid="{00000000-0005-0000-0000-000018A30000}"/>
    <cellStyle name="Normal 33 3 5 2 2 3" xfId="43845" xr:uid="{00000000-0005-0000-0000-000019A30000}"/>
    <cellStyle name="Normal 33 3 5 2 2 3 2" xfId="43846" xr:uid="{00000000-0005-0000-0000-00001AA30000}"/>
    <cellStyle name="Normal 33 3 5 2 2 3 2 2" xfId="43847" xr:uid="{00000000-0005-0000-0000-00001BA30000}"/>
    <cellStyle name="Normal 33 3 5 2 2 3 2 2 2" xfId="43848" xr:uid="{00000000-0005-0000-0000-00001CA30000}"/>
    <cellStyle name="Normal 33 3 5 2 2 3 2 3" xfId="43849" xr:uid="{00000000-0005-0000-0000-00001DA30000}"/>
    <cellStyle name="Normal 33 3 5 2 2 3 3" xfId="43850" xr:uid="{00000000-0005-0000-0000-00001EA30000}"/>
    <cellStyle name="Normal 33 3 5 2 2 3 3 2" xfId="43851" xr:uid="{00000000-0005-0000-0000-00001FA30000}"/>
    <cellStyle name="Normal 33 3 5 2 2 3 4" xfId="43852" xr:uid="{00000000-0005-0000-0000-000020A30000}"/>
    <cellStyle name="Normal 33 3 5 2 2 4" xfId="43853" xr:uid="{00000000-0005-0000-0000-000021A30000}"/>
    <cellStyle name="Normal 33 3 5 2 2 4 2" xfId="43854" xr:uid="{00000000-0005-0000-0000-000022A30000}"/>
    <cellStyle name="Normal 33 3 5 2 2 4 2 2" xfId="43855" xr:uid="{00000000-0005-0000-0000-000023A30000}"/>
    <cellStyle name="Normal 33 3 5 2 2 4 3" xfId="43856" xr:uid="{00000000-0005-0000-0000-000024A30000}"/>
    <cellStyle name="Normal 33 3 5 2 2 5" xfId="43857" xr:uid="{00000000-0005-0000-0000-000025A30000}"/>
    <cellStyle name="Normal 33 3 5 2 2 5 2" xfId="43858" xr:uid="{00000000-0005-0000-0000-000026A30000}"/>
    <cellStyle name="Normal 33 3 5 2 2 6" xfId="43859" xr:uid="{00000000-0005-0000-0000-000027A30000}"/>
    <cellStyle name="Normal 33 3 5 2 3" xfId="43860" xr:uid="{00000000-0005-0000-0000-000028A30000}"/>
    <cellStyle name="Normal 33 3 5 2 3 2" xfId="43861" xr:uid="{00000000-0005-0000-0000-000029A30000}"/>
    <cellStyle name="Normal 33 3 5 2 3 2 2" xfId="43862" xr:uid="{00000000-0005-0000-0000-00002AA30000}"/>
    <cellStyle name="Normal 33 3 5 2 3 2 2 2" xfId="43863" xr:uid="{00000000-0005-0000-0000-00002BA30000}"/>
    <cellStyle name="Normal 33 3 5 2 3 2 3" xfId="43864" xr:uid="{00000000-0005-0000-0000-00002CA30000}"/>
    <cellStyle name="Normal 33 3 5 2 3 3" xfId="43865" xr:uid="{00000000-0005-0000-0000-00002DA30000}"/>
    <cellStyle name="Normal 33 3 5 2 3 3 2" xfId="43866" xr:uid="{00000000-0005-0000-0000-00002EA30000}"/>
    <cellStyle name="Normal 33 3 5 2 3 4" xfId="43867" xr:uid="{00000000-0005-0000-0000-00002FA30000}"/>
    <cellStyle name="Normal 33 3 5 2 4" xfId="43868" xr:uid="{00000000-0005-0000-0000-000030A30000}"/>
    <cellStyle name="Normal 33 3 5 2 4 2" xfId="43869" xr:uid="{00000000-0005-0000-0000-000031A30000}"/>
    <cellStyle name="Normal 33 3 5 2 4 2 2" xfId="43870" xr:uid="{00000000-0005-0000-0000-000032A30000}"/>
    <cellStyle name="Normal 33 3 5 2 4 2 2 2" xfId="43871" xr:uid="{00000000-0005-0000-0000-000033A30000}"/>
    <cellStyle name="Normal 33 3 5 2 4 2 3" xfId="43872" xr:uid="{00000000-0005-0000-0000-000034A30000}"/>
    <cellStyle name="Normal 33 3 5 2 4 3" xfId="43873" xr:uid="{00000000-0005-0000-0000-000035A30000}"/>
    <cellStyle name="Normal 33 3 5 2 4 3 2" xfId="43874" xr:uid="{00000000-0005-0000-0000-000036A30000}"/>
    <cellStyle name="Normal 33 3 5 2 4 4" xfId="43875" xr:uid="{00000000-0005-0000-0000-000037A30000}"/>
    <cellStyle name="Normal 33 3 5 2 5" xfId="43876" xr:uid="{00000000-0005-0000-0000-000038A30000}"/>
    <cellStyle name="Normal 33 3 5 2 5 2" xfId="43877" xr:uid="{00000000-0005-0000-0000-000039A30000}"/>
    <cellStyle name="Normal 33 3 5 2 5 2 2" xfId="43878" xr:uid="{00000000-0005-0000-0000-00003AA30000}"/>
    <cellStyle name="Normal 33 3 5 2 5 3" xfId="43879" xr:uid="{00000000-0005-0000-0000-00003BA30000}"/>
    <cellStyle name="Normal 33 3 5 2 6" xfId="43880" xr:uid="{00000000-0005-0000-0000-00003CA30000}"/>
    <cellStyle name="Normal 33 3 5 2 6 2" xfId="43881" xr:uid="{00000000-0005-0000-0000-00003DA30000}"/>
    <cellStyle name="Normal 33 3 5 2 7" xfId="43882" xr:uid="{00000000-0005-0000-0000-00003EA30000}"/>
    <cellStyle name="Normal 33 3 5 3" xfId="43883" xr:uid="{00000000-0005-0000-0000-00003FA30000}"/>
    <cellStyle name="Normal 33 3 5 3 2" xfId="43884" xr:uid="{00000000-0005-0000-0000-000040A30000}"/>
    <cellStyle name="Normal 33 3 5 3 2 2" xfId="43885" xr:uid="{00000000-0005-0000-0000-000041A30000}"/>
    <cellStyle name="Normal 33 3 5 3 2 2 2" xfId="43886" xr:uid="{00000000-0005-0000-0000-000042A30000}"/>
    <cellStyle name="Normal 33 3 5 3 2 2 2 2" xfId="43887" xr:uid="{00000000-0005-0000-0000-000043A30000}"/>
    <cellStyle name="Normal 33 3 5 3 2 2 3" xfId="43888" xr:uid="{00000000-0005-0000-0000-000044A30000}"/>
    <cellStyle name="Normal 33 3 5 3 2 3" xfId="43889" xr:uid="{00000000-0005-0000-0000-000045A30000}"/>
    <cellStyle name="Normal 33 3 5 3 2 3 2" xfId="43890" xr:uid="{00000000-0005-0000-0000-000046A30000}"/>
    <cellStyle name="Normal 33 3 5 3 2 4" xfId="43891" xr:uid="{00000000-0005-0000-0000-000047A30000}"/>
    <cellStyle name="Normal 33 3 5 3 3" xfId="43892" xr:uid="{00000000-0005-0000-0000-000048A30000}"/>
    <cellStyle name="Normal 33 3 5 3 3 2" xfId="43893" xr:uid="{00000000-0005-0000-0000-000049A30000}"/>
    <cellStyle name="Normal 33 3 5 3 3 2 2" xfId="43894" xr:uid="{00000000-0005-0000-0000-00004AA30000}"/>
    <cellStyle name="Normal 33 3 5 3 3 2 2 2" xfId="43895" xr:uid="{00000000-0005-0000-0000-00004BA30000}"/>
    <cellStyle name="Normal 33 3 5 3 3 2 3" xfId="43896" xr:uid="{00000000-0005-0000-0000-00004CA30000}"/>
    <cellStyle name="Normal 33 3 5 3 3 3" xfId="43897" xr:uid="{00000000-0005-0000-0000-00004DA30000}"/>
    <cellStyle name="Normal 33 3 5 3 3 3 2" xfId="43898" xr:uid="{00000000-0005-0000-0000-00004EA30000}"/>
    <cellStyle name="Normal 33 3 5 3 3 4" xfId="43899" xr:uid="{00000000-0005-0000-0000-00004FA30000}"/>
    <cellStyle name="Normal 33 3 5 3 4" xfId="43900" xr:uid="{00000000-0005-0000-0000-000050A30000}"/>
    <cellStyle name="Normal 33 3 5 3 4 2" xfId="43901" xr:uid="{00000000-0005-0000-0000-000051A30000}"/>
    <cellStyle name="Normal 33 3 5 3 4 2 2" xfId="43902" xr:uid="{00000000-0005-0000-0000-000052A30000}"/>
    <cellStyle name="Normal 33 3 5 3 4 3" xfId="43903" xr:uid="{00000000-0005-0000-0000-000053A30000}"/>
    <cellStyle name="Normal 33 3 5 3 5" xfId="43904" xr:uid="{00000000-0005-0000-0000-000054A30000}"/>
    <cellStyle name="Normal 33 3 5 3 5 2" xfId="43905" xr:uid="{00000000-0005-0000-0000-000055A30000}"/>
    <cellStyle name="Normal 33 3 5 3 6" xfId="43906" xr:uid="{00000000-0005-0000-0000-000056A30000}"/>
    <cellStyle name="Normal 33 3 5 4" xfId="43907" xr:uid="{00000000-0005-0000-0000-000057A30000}"/>
    <cellStyle name="Normal 33 3 5 4 2" xfId="43908" xr:uid="{00000000-0005-0000-0000-000058A30000}"/>
    <cellStyle name="Normal 33 3 5 4 2 2" xfId="43909" xr:uid="{00000000-0005-0000-0000-000059A30000}"/>
    <cellStyle name="Normal 33 3 5 4 2 2 2" xfId="43910" xr:uid="{00000000-0005-0000-0000-00005AA30000}"/>
    <cellStyle name="Normal 33 3 5 4 2 3" xfId="43911" xr:uid="{00000000-0005-0000-0000-00005BA30000}"/>
    <cellStyle name="Normal 33 3 5 4 3" xfId="43912" xr:uid="{00000000-0005-0000-0000-00005CA30000}"/>
    <cellStyle name="Normal 33 3 5 4 3 2" xfId="43913" xr:uid="{00000000-0005-0000-0000-00005DA30000}"/>
    <cellStyle name="Normal 33 3 5 4 4" xfId="43914" xr:uid="{00000000-0005-0000-0000-00005EA30000}"/>
    <cellStyle name="Normal 33 3 5 5" xfId="43915" xr:uid="{00000000-0005-0000-0000-00005FA30000}"/>
    <cellStyle name="Normal 33 3 5 5 2" xfId="43916" xr:uid="{00000000-0005-0000-0000-000060A30000}"/>
    <cellStyle name="Normal 33 3 5 5 2 2" xfId="43917" xr:uid="{00000000-0005-0000-0000-000061A30000}"/>
    <cellStyle name="Normal 33 3 5 5 2 2 2" xfId="43918" xr:uid="{00000000-0005-0000-0000-000062A30000}"/>
    <cellStyle name="Normal 33 3 5 5 2 3" xfId="43919" xr:uid="{00000000-0005-0000-0000-000063A30000}"/>
    <cellStyle name="Normal 33 3 5 5 3" xfId="43920" xr:uid="{00000000-0005-0000-0000-000064A30000}"/>
    <cellStyle name="Normal 33 3 5 5 3 2" xfId="43921" xr:uid="{00000000-0005-0000-0000-000065A30000}"/>
    <cellStyle name="Normal 33 3 5 5 4" xfId="43922" xr:uid="{00000000-0005-0000-0000-000066A30000}"/>
    <cellStyle name="Normal 33 3 5 6" xfId="43923" xr:uid="{00000000-0005-0000-0000-000067A30000}"/>
    <cellStyle name="Normal 33 3 5 6 2" xfId="43924" xr:uid="{00000000-0005-0000-0000-000068A30000}"/>
    <cellStyle name="Normal 33 3 5 6 2 2" xfId="43925" xr:uid="{00000000-0005-0000-0000-000069A30000}"/>
    <cellStyle name="Normal 33 3 5 6 3" xfId="43926" xr:uid="{00000000-0005-0000-0000-00006AA30000}"/>
    <cellStyle name="Normal 33 3 5 7" xfId="43927" xr:uid="{00000000-0005-0000-0000-00006BA30000}"/>
    <cellStyle name="Normal 33 3 5 7 2" xfId="43928" xr:uid="{00000000-0005-0000-0000-00006CA30000}"/>
    <cellStyle name="Normal 33 3 5 8" xfId="43929" xr:uid="{00000000-0005-0000-0000-00006DA30000}"/>
    <cellStyle name="Normal 33 3 6" xfId="43930" xr:uid="{00000000-0005-0000-0000-00006EA30000}"/>
    <cellStyle name="Normal 33 3 6 2" xfId="43931" xr:uid="{00000000-0005-0000-0000-00006FA30000}"/>
    <cellStyle name="Normal 33 3 6 2 2" xfId="43932" xr:uid="{00000000-0005-0000-0000-000070A30000}"/>
    <cellStyle name="Normal 33 3 6 2 2 2" xfId="43933" xr:uid="{00000000-0005-0000-0000-000071A30000}"/>
    <cellStyle name="Normal 33 3 6 2 2 2 2" xfId="43934" xr:uid="{00000000-0005-0000-0000-000072A30000}"/>
    <cellStyle name="Normal 33 3 6 2 2 2 2 2" xfId="43935" xr:uid="{00000000-0005-0000-0000-000073A30000}"/>
    <cellStyle name="Normal 33 3 6 2 2 2 3" xfId="43936" xr:uid="{00000000-0005-0000-0000-000074A30000}"/>
    <cellStyle name="Normal 33 3 6 2 2 3" xfId="43937" xr:uid="{00000000-0005-0000-0000-000075A30000}"/>
    <cellStyle name="Normal 33 3 6 2 2 3 2" xfId="43938" xr:uid="{00000000-0005-0000-0000-000076A30000}"/>
    <cellStyle name="Normal 33 3 6 2 2 4" xfId="43939" xr:uid="{00000000-0005-0000-0000-000077A30000}"/>
    <cellStyle name="Normal 33 3 6 2 3" xfId="43940" xr:uid="{00000000-0005-0000-0000-000078A30000}"/>
    <cellStyle name="Normal 33 3 6 2 3 2" xfId="43941" xr:uid="{00000000-0005-0000-0000-000079A30000}"/>
    <cellStyle name="Normal 33 3 6 2 3 2 2" xfId="43942" xr:uid="{00000000-0005-0000-0000-00007AA30000}"/>
    <cellStyle name="Normal 33 3 6 2 3 2 2 2" xfId="43943" xr:uid="{00000000-0005-0000-0000-00007BA30000}"/>
    <cellStyle name="Normal 33 3 6 2 3 2 3" xfId="43944" xr:uid="{00000000-0005-0000-0000-00007CA30000}"/>
    <cellStyle name="Normal 33 3 6 2 3 3" xfId="43945" xr:uid="{00000000-0005-0000-0000-00007DA30000}"/>
    <cellStyle name="Normal 33 3 6 2 3 3 2" xfId="43946" xr:uid="{00000000-0005-0000-0000-00007EA30000}"/>
    <cellStyle name="Normal 33 3 6 2 3 4" xfId="43947" xr:uid="{00000000-0005-0000-0000-00007FA30000}"/>
    <cellStyle name="Normal 33 3 6 2 4" xfId="43948" xr:uid="{00000000-0005-0000-0000-000080A30000}"/>
    <cellStyle name="Normal 33 3 6 2 4 2" xfId="43949" xr:uid="{00000000-0005-0000-0000-000081A30000}"/>
    <cellStyle name="Normal 33 3 6 2 4 2 2" xfId="43950" xr:uid="{00000000-0005-0000-0000-000082A30000}"/>
    <cellStyle name="Normal 33 3 6 2 4 3" xfId="43951" xr:uid="{00000000-0005-0000-0000-000083A30000}"/>
    <cellStyle name="Normal 33 3 6 2 5" xfId="43952" xr:uid="{00000000-0005-0000-0000-000084A30000}"/>
    <cellStyle name="Normal 33 3 6 2 5 2" xfId="43953" xr:uid="{00000000-0005-0000-0000-000085A30000}"/>
    <cellStyle name="Normal 33 3 6 2 6" xfId="43954" xr:uid="{00000000-0005-0000-0000-000086A30000}"/>
    <cellStyle name="Normal 33 3 6 3" xfId="43955" xr:uid="{00000000-0005-0000-0000-000087A30000}"/>
    <cellStyle name="Normal 33 3 6 3 2" xfId="43956" xr:uid="{00000000-0005-0000-0000-000088A30000}"/>
    <cellStyle name="Normal 33 3 6 3 2 2" xfId="43957" xr:uid="{00000000-0005-0000-0000-000089A30000}"/>
    <cellStyle name="Normal 33 3 6 3 2 2 2" xfId="43958" xr:uid="{00000000-0005-0000-0000-00008AA30000}"/>
    <cellStyle name="Normal 33 3 6 3 2 3" xfId="43959" xr:uid="{00000000-0005-0000-0000-00008BA30000}"/>
    <cellStyle name="Normal 33 3 6 3 3" xfId="43960" xr:uid="{00000000-0005-0000-0000-00008CA30000}"/>
    <cellStyle name="Normal 33 3 6 3 3 2" xfId="43961" xr:uid="{00000000-0005-0000-0000-00008DA30000}"/>
    <cellStyle name="Normal 33 3 6 3 4" xfId="43962" xr:uid="{00000000-0005-0000-0000-00008EA30000}"/>
    <cellStyle name="Normal 33 3 6 4" xfId="43963" xr:uid="{00000000-0005-0000-0000-00008FA30000}"/>
    <cellStyle name="Normal 33 3 6 4 2" xfId="43964" xr:uid="{00000000-0005-0000-0000-000090A30000}"/>
    <cellStyle name="Normal 33 3 6 4 2 2" xfId="43965" xr:uid="{00000000-0005-0000-0000-000091A30000}"/>
    <cellStyle name="Normal 33 3 6 4 2 2 2" xfId="43966" xr:uid="{00000000-0005-0000-0000-000092A30000}"/>
    <cellStyle name="Normal 33 3 6 4 2 3" xfId="43967" xr:uid="{00000000-0005-0000-0000-000093A30000}"/>
    <cellStyle name="Normal 33 3 6 4 3" xfId="43968" xr:uid="{00000000-0005-0000-0000-000094A30000}"/>
    <cellStyle name="Normal 33 3 6 4 3 2" xfId="43969" xr:uid="{00000000-0005-0000-0000-000095A30000}"/>
    <cellStyle name="Normal 33 3 6 4 4" xfId="43970" xr:uid="{00000000-0005-0000-0000-000096A30000}"/>
    <cellStyle name="Normal 33 3 6 5" xfId="43971" xr:uid="{00000000-0005-0000-0000-000097A30000}"/>
    <cellStyle name="Normal 33 3 6 5 2" xfId="43972" xr:uid="{00000000-0005-0000-0000-000098A30000}"/>
    <cellStyle name="Normal 33 3 6 5 2 2" xfId="43973" xr:uid="{00000000-0005-0000-0000-000099A30000}"/>
    <cellStyle name="Normal 33 3 6 5 3" xfId="43974" xr:uid="{00000000-0005-0000-0000-00009AA30000}"/>
    <cellStyle name="Normal 33 3 6 6" xfId="43975" xr:uid="{00000000-0005-0000-0000-00009BA30000}"/>
    <cellStyle name="Normal 33 3 6 6 2" xfId="43976" xr:uid="{00000000-0005-0000-0000-00009CA30000}"/>
    <cellStyle name="Normal 33 3 6 7" xfId="43977" xr:uid="{00000000-0005-0000-0000-00009DA30000}"/>
    <cellStyle name="Normal 33 3 7" xfId="43978" xr:uid="{00000000-0005-0000-0000-00009EA30000}"/>
    <cellStyle name="Normal 33 3 7 2" xfId="43979" xr:uid="{00000000-0005-0000-0000-00009FA30000}"/>
    <cellStyle name="Normal 33 3 7 2 2" xfId="43980" xr:uid="{00000000-0005-0000-0000-0000A0A30000}"/>
    <cellStyle name="Normal 33 3 7 2 2 2" xfId="43981" xr:uid="{00000000-0005-0000-0000-0000A1A30000}"/>
    <cellStyle name="Normal 33 3 7 2 2 2 2" xfId="43982" xr:uid="{00000000-0005-0000-0000-0000A2A30000}"/>
    <cellStyle name="Normal 33 3 7 2 2 3" xfId="43983" xr:uid="{00000000-0005-0000-0000-0000A3A30000}"/>
    <cellStyle name="Normal 33 3 7 2 3" xfId="43984" xr:uid="{00000000-0005-0000-0000-0000A4A30000}"/>
    <cellStyle name="Normal 33 3 7 2 3 2" xfId="43985" xr:uid="{00000000-0005-0000-0000-0000A5A30000}"/>
    <cellStyle name="Normal 33 3 7 2 4" xfId="43986" xr:uid="{00000000-0005-0000-0000-0000A6A30000}"/>
    <cellStyle name="Normal 33 3 7 3" xfId="43987" xr:uid="{00000000-0005-0000-0000-0000A7A30000}"/>
    <cellStyle name="Normal 33 3 7 3 2" xfId="43988" xr:uid="{00000000-0005-0000-0000-0000A8A30000}"/>
    <cellStyle name="Normal 33 3 7 3 2 2" xfId="43989" xr:uid="{00000000-0005-0000-0000-0000A9A30000}"/>
    <cellStyle name="Normal 33 3 7 3 2 2 2" xfId="43990" xr:uid="{00000000-0005-0000-0000-0000AAA30000}"/>
    <cellStyle name="Normal 33 3 7 3 2 3" xfId="43991" xr:uid="{00000000-0005-0000-0000-0000ABA30000}"/>
    <cellStyle name="Normal 33 3 7 3 3" xfId="43992" xr:uid="{00000000-0005-0000-0000-0000ACA30000}"/>
    <cellStyle name="Normal 33 3 7 3 3 2" xfId="43993" xr:uid="{00000000-0005-0000-0000-0000ADA30000}"/>
    <cellStyle name="Normal 33 3 7 3 4" xfId="43994" xr:uid="{00000000-0005-0000-0000-0000AEA30000}"/>
    <cellStyle name="Normal 33 3 7 4" xfId="43995" xr:uid="{00000000-0005-0000-0000-0000AFA30000}"/>
    <cellStyle name="Normal 33 3 7 4 2" xfId="43996" xr:uid="{00000000-0005-0000-0000-0000B0A30000}"/>
    <cellStyle name="Normal 33 3 7 4 2 2" xfId="43997" xr:uid="{00000000-0005-0000-0000-0000B1A30000}"/>
    <cellStyle name="Normal 33 3 7 4 3" xfId="43998" xr:uid="{00000000-0005-0000-0000-0000B2A30000}"/>
    <cellStyle name="Normal 33 3 7 5" xfId="43999" xr:uid="{00000000-0005-0000-0000-0000B3A30000}"/>
    <cellStyle name="Normal 33 3 7 5 2" xfId="44000" xr:uid="{00000000-0005-0000-0000-0000B4A30000}"/>
    <cellStyle name="Normal 33 3 7 6" xfId="44001" xr:uid="{00000000-0005-0000-0000-0000B5A30000}"/>
    <cellStyle name="Normal 33 3 8" xfId="44002" xr:uid="{00000000-0005-0000-0000-0000B6A30000}"/>
    <cellStyle name="Normal 33 3 8 2" xfId="44003" xr:uid="{00000000-0005-0000-0000-0000B7A30000}"/>
    <cellStyle name="Normal 33 3 8 2 2" xfId="44004" xr:uid="{00000000-0005-0000-0000-0000B8A30000}"/>
    <cellStyle name="Normal 33 3 8 2 2 2" xfId="44005" xr:uid="{00000000-0005-0000-0000-0000B9A30000}"/>
    <cellStyle name="Normal 33 3 8 2 3" xfId="44006" xr:uid="{00000000-0005-0000-0000-0000BAA30000}"/>
    <cellStyle name="Normal 33 3 8 3" xfId="44007" xr:uid="{00000000-0005-0000-0000-0000BBA30000}"/>
    <cellStyle name="Normal 33 3 8 3 2" xfId="44008" xr:uid="{00000000-0005-0000-0000-0000BCA30000}"/>
    <cellStyle name="Normal 33 3 8 4" xfId="44009" xr:uid="{00000000-0005-0000-0000-0000BDA30000}"/>
    <cellStyle name="Normal 33 3 9" xfId="44010" xr:uid="{00000000-0005-0000-0000-0000BEA30000}"/>
    <cellStyle name="Normal 33 3 9 2" xfId="44011" xr:uid="{00000000-0005-0000-0000-0000BFA30000}"/>
    <cellStyle name="Normal 33 3 9 2 2" xfId="44012" xr:uid="{00000000-0005-0000-0000-0000C0A30000}"/>
    <cellStyle name="Normal 33 3 9 2 2 2" xfId="44013" xr:uid="{00000000-0005-0000-0000-0000C1A30000}"/>
    <cellStyle name="Normal 33 3 9 2 3" xfId="44014" xr:uid="{00000000-0005-0000-0000-0000C2A30000}"/>
    <cellStyle name="Normal 33 3 9 3" xfId="44015" xr:uid="{00000000-0005-0000-0000-0000C3A30000}"/>
    <cellStyle name="Normal 33 3 9 3 2" xfId="44016" xr:uid="{00000000-0005-0000-0000-0000C4A30000}"/>
    <cellStyle name="Normal 33 3 9 4" xfId="44017" xr:uid="{00000000-0005-0000-0000-0000C5A30000}"/>
    <cellStyle name="Normal 33 4" xfId="44018" xr:uid="{00000000-0005-0000-0000-0000C6A30000}"/>
    <cellStyle name="Normal 33 4 10" xfId="44019" xr:uid="{00000000-0005-0000-0000-0000C7A30000}"/>
    <cellStyle name="Normal 33 4 10 2" xfId="44020" xr:uid="{00000000-0005-0000-0000-0000C8A30000}"/>
    <cellStyle name="Normal 33 4 11" xfId="44021" xr:uid="{00000000-0005-0000-0000-0000C9A30000}"/>
    <cellStyle name="Normal 33 4 11 2" xfId="44022" xr:uid="{00000000-0005-0000-0000-0000CAA30000}"/>
    <cellStyle name="Normal 33 4 12" xfId="44023" xr:uid="{00000000-0005-0000-0000-0000CBA30000}"/>
    <cellStyle name="Normal 33 4 2" xfId="44024" xr:uid="{00000000-0005-0000-0000-0000CCA30000}"/>
    <cellStyle name="Normal 33 4 2 10" xfId="44025" xr:uid="{00000000-0005-0000-0000-0000CDA30000}"/>
    <cellStyle name="Normal 33 4 2 10 2" xfId="44026" xr:uid="{00000000-0005-0000-0000-0000CEA30000}"/>
    <cellStyle name="Normal 33 4 2 11" xfId="44027" xr:uid="{00000000-0005-0000-0000-0000CFA30000}"/>
    <cellStyle name="Normal 33 4 2 2" xfId="44028" xr:uid="{00000000-0005-0000-0000-0000D0A30000}"/>
    <cellStyle name="Normal 33 4 2 2 10" xfId="44029" xr:uid="{00000000-0005-0000-0000-0000D1A30000}"/>
    <cellStyle name="Normal 33 4 2 2 2" xfId="44030" xr:uid="{00000000-0005-0000-0000-0000D2A30000}"/>
    <cellStyle name="Normal 33 4 2 2 2 2" xfId="44031" xr:uid="{00000000-0005-0000-0000-0000D3A30000}"/>
    <cellStyle name="Normal 33 4 2 2 2 2 2" xfId="44032" xr:uid="{00000000-0005-0000-0000-0000D4A30000}"/>
    <cellStyle name="Normal 33 4 2 2 2 2 2 2" xfId="44033" xr:uid="{00000000-0005-0000-0000-0000D5A30000}"/>
    <cellStyle name="Normal 33 4 2 2 2 2 2 2 2" xfId="44034" xr:uid="{00000000-0005-0000-0000-0000D6A30000}"/>
    <cellStyle name="Normal 33 4 2 2 2 2 2 2 2 2" xfId="44035" xr:uid="{00000000-0005-0000-0000-0000D7A30000}"/>
    <cellStyle name="Normal 33 4 2 2 2 2 2 2 2 2 2" xfId="44036" xr:uid="{00000000-0005-0000-0000-0000D8A30000}"/>
    <cellStyle name="Normal 33 4 2 2 2 2 2 2 2 3" xfId="44037" xr:uid="{00000000-0005-0000-0000-0000D9A30000}"/>
    <cellStyle name="Normal 33 4 2 2 2 2 2 2 3" xfId="44038" xr:uid="{00000000-0005-0000-0000-0000DAA30000}"/>
    <cellStyle name="Normal 33 4 2 2 2 2 2 2 3 2" xfId="44039" xr:uid="{00000000-0005-0000-0000-0000DBA30000}"/>
    <cellStyle name="Normal 33 4 2 2 2 2 2 2 4" xfId="44040" xr:uid="{00000000-0005-0000-0000-0000DCA30000}"/>
    <cellStyle name="Normal 33 4 2 2 2 2 2 3" xfId="44041" xr:uid="{00000000-0005-0000-0000-0000DDA30000}"/>
    <cellStyle name="Normal 33 4 2 2 2 2 2 3 2" xfId="44042" xr:uid="{00000000-0005-0000-0000-0000DEA30000}"/>
    <cellStyle name="Normal 33 4 2 2 2 2 2 3 2 2" xfId="44043" xr:uid="{00000000-0005-0000-0000-0000DFA30000}"/>
    <cellStyle name="Normal 33 4 2 2 2 2 2 3 2 2 2" xfId="44044" xr:uid="{00000000-0005-0000-0000-0000E0A30000}"/>
    <cellStyle name="Normal 33 4 2 2 2 2 2 3 2 3" xfId="44045" xr:uid="{00000000-0005-0000-0000-0000E1A30000}"/>
    <cellStyle name="Normal 33 4 2 2 2 2 2 3 3" xfId="44046" xr:uid="{00000000-0005-0000-0000-0000E2A30000}"/>
    <cellStyle name="Normal 33 4 2 2 2 2 2 3 3 2" xfId="44047" xr:uid="{00000000-0005-0000-0000-0000E3A30000}"/>
    <cellStyle name="Normal 33 4 2 2 2 2 2 3 4" xfId="44048" xr:uid="{00000000-0005-0000-0000-0000E4A30000}"/>
    <cellStyle name="Normal 33 4 2 2 2 2 2 4" xfId="44049" xr:uid="{00000000-0005-0000-0000-0000E5A30000}"/>
    <cellStyle name="Normal 33 4 2 2 2 2 2 4 2" xfId="44050" xr:uid="{00000000-0005-0000-0000-0000E6A30000}"/>
    <cellStyle name="Normal 33 4 2 2 2 2 2 4 2 2" xfId="44051" xr:uid="{00000000-0005-0000-0000-0000E7A30000}"/>
    <cellStyle name="Normal 33 4 2 2 2 2 2 4 3" xfId="44052" xr:uid="{00000000-0005-0000-0000-0000E8A30000}"/>
    <cellStyle name="Normal 33 4 2 2 2 2 2 5" xfId="44053" xr:uid="{00000000-0005-0000-0000-0000E9A30000}"/>
    <cellStyle name="Normal 33 4 2 2 2 2 2 5 2" xfId="44054" xr:uid="{00000000-0005-0000-0000-0000EAA30000}"/>
    <cellStyle name="Normal 33 4 2 2 2 2 2 6" xfId="44055" xr:uid="{00000000-0005-0000-0000-0000EBA30000}"/>
    <cellStyle name="Normal 33 4 2 2 2 2 3" xfId="44056" xr:uid="{00000000-0005-0000-0000-0000ECA30000}"/>
    <cellStyle name="Normal 33 4 2 2 2 2 3 2" xfId="44057" xr:uid="{00000000-0005-0000-0000-0000EDA30000}"/>
    <cellStyle name="Normal 33 4 2 2 2 2 3 2 2" xfId="44058" xr:uid="{00000000-0005-0000-0000-0000EEA30000}"/>
    <cellStyle name="Normal 33 4 2 2 2 2 3 2 2 2" xfId="44059" xr:uid="{00000000-0005-0000-0000-0000EFA30000}"/>
    <cellStyle name="Normal 33 4 2 2 2 2 3 2 3" xfId="44060" xr:uid="{00000000-0005-0000-0000-0000F0A30000}"/>
    <cellStyle name="Normal 33 4 2 2 2 2 3 3" xfId="44061" xr:uid="{00000000-0005-0000-0000-0000F1A30000}"/>
    <cellStyle name="Normal 33 4 2 2 2 2 3 3 2" xfId="44062" xr:uid="{00000000-0005-0000-0000-0000F2A30000}"/>
    <cellStyle name="Normal 33 4 2 2 2 2 3 4" xfId="44063" xr:uid="{00000000-0005-0000-0000-0000F3A30000}"/>
    <cellStyle name="Normal 33 4 2 2 2 2 4" xfId="44064" xr:uid="{00000000-0005-0000-0000-0000F4A30000}"/>
    <cellStyle name="Normal 33 4 2 2 2 2 4 2" xfId="44065" xr:uid="{00000000-0005-0000-0000-0000F5A30000}"/>
    <cellStyle name="Normal 33 4 2 2 2 2 4 2 2" xfId="44066" xr:uid="{00000000-0005-0000-0000-0000F6A30000}"/>
    <cellStyle name="Normal 33 4 2 2 2 2 4 2 2 2" xfId="44067" xr:uid="{00000000-0005-0000-0000-0000F7A30000}"/>
    <cellStyle name="Normal 33 4 2 2 2 2 4 2 3" xfId="44068" xr:uid="{00000000-0005-0000-0000-0000F8A30000}"/>
    <cellStyle name="Normal 33 4 2 2 2 2 4 3" xfId="44069" xr:uid="{00000000-0005-0000-0000-0000F9A30000}"/>
    <cellStyle name="Normal 33 4 2 2 2 2 4 3 2" xfId="44070" xr:uid="{00000000-0005-0000-0000-0000FAA30000}"/>
    <cellStyle name="Normal 33 4 2 2 2 2 4 4" xfId="44071" xr:uid="{00000000-0005-0000-0000-0000FBA30000}"/>
    <cellStyle name="Normal 33 4 2 2 2 2 5" xfId="44072" xr:uid="{00000000-0005-0000-0000-0000FCA30000}"/>
    <cellStyle name="Normal 33 4 2 2 2 2 5 2" xfId="44073" xr:uid="{00000000-0005-0000-0000-0000FDA30000}"/>
    <cellStyle name="Normal 33 4 2 2 2 2 5 2 2" xfId="44074" xr:uid="{00000000-0005-0000-0000-0000FEA30000}"/>
    <cellStyle name="Normal 33 4 2 2 2 2 5 3" xfId="44075" xr:uid="{00000000-0005-0000-0000-0000FFA30000}"/>
    <cellStyle name="Normal 33 4 2 2 2 2 6" xfId="44076" xr:uid="{00000000-0005-0000-0000-000000A40000}"/>
    <cellStyle name="Normal 33 4 2 2 2 2 6 2" xfId="44077" xr:uid="{00000000-0005-0000-0000-000001A40000}"/>
    <cellStyle name="Normal 33 4 2 2 2 2 7" xfId="44078" xr:uid="{00000000-0005-0000-0000-000002A40000}"/>
    <cellStyle name="Normal 33 4 2 2 2 3" xfId="44079" xr:uid="{00000000-0005-0000-0000-000003A40000}"/>
    <cellStyle name="Normal 33 4 2 2 2 3 2" xfId="44080" xr:uid="{00000000-0005-0000-0000-000004A40000}"/>
    <cellStyle name="Normal 33 4 2 2 2 3 2 2" xfId="44081" xr:uid="{00000000-0005-0000-0000-000005A40000}"/>
    <cellStyle name="Normal 33 4 2 2 2 3 2 2 2" xfId="44082" xr:uid="{00000000-0005-0000-0000-000006A40000}"/>
    <cellStyle name="Normal 33 4 2 2 2 3 2 2 2 2" xfId="44083" xr:uid="{00000000-0005-0000-0000-000007A40000}"/>
    <cellStyle name="Normal 33 4 2 2 2 3 2 2 3" xfId="44084" xr:uid="{00000000-0005-0000-0000-000008A40000}"/>
    <cellStyle name="Normal 33 4 2 2 2 3 2 3" xfId="44085" xr:uid="{00000000-0005-0000-0000-000009A40000}"/>
    <cellStyle name="Normal 33 4 2 2 2 3 2 3 2" xfId="44086" xr:uid="{00000000-0005-0000-0000-00000AA40000}"/>
    <cellStyle name="Normal 33 4 2 2 2 3 2 4" xfId="44087" xr:uid="{00000000-0005-0000-0000-00000BA40000}"/>
    <cellStyle name="Normal 33 4 2 2 2 3 3" xfId="44088" xr:uid="{00000000-0005-0000-0000-00000CA40000}"/>
    <cellStyle name="Normal 33 4 2 2 2 3 3 2" xfId="44089" xr:uid="{00000000-0005-0000-0000-00000DA40000}"/>
    <cellStyle name="Normal 33 4 2 2 2 3 3 2 2" xfId="44090" xr:uid="{00000000-0005-0000-0000-00000EA40000}"/>
    <cellStyle name="Normal 33 4 2 2 2 3 3 2 2 2" xfId="44091" xr:uid="{00000000-0005-0000-0000-00000FA40000}"/>
    <cellStyle name="Normal 33 4 2 2 2 3 3 2 3" xfId="44092" xr:uid="{00000000-0005-0000-0000-000010A40000}"/>
    <cellStyle name="Normal 33 4 2 2 2 3 3 3" xfId="44093" xr:uid="{00000000-0005-0000-0000-000011A40000}"/>
    <cellStyle name="Normal 33 4 2 2 2 3 3 3 2" xfId="44094" xr:uid="{00000000-0005-0000-0000-000012A40000}"/>
    <cellStyle name="Normal 33 4 2 2 2 3 3 4" xfId="44095" xr:uid="{00000000-0005-0000-0000-000013A40000}"/>
    <cellStyle name="Normal 33 4 2 2 2 3 4" xfId="44096" xr:uid="{00000000-0005-0000-0000-000014A40000}"/>
    <cellStyle name="Normal 33 4 2 2 2 3 4 2" xfId="44097" xr:uid="{00000000-0005-0000-0000-000015A40000}"/>
    <cellStyle name="Normal 33 4 2 2 2 3 4 2 2" xfId="44098" xr:uid="{00000000-0005-0000-0000-000016A40000}"/>
    <cellStyle name="Normal 33 4 2 2 2 3 4 3" xfId="44099" xr:uid="{00000000-0005-0000-0000-000017A40000}"/>
    <cellStyle name="Normal 33 4 2 2 2 3 5" xfId="44100" xr:uid="{00000000-0005-0000-0000-000018A40000}"/>
    <cellStyle name="Normal 33 4 2 2 2 3 5 2" xfId="44101" xr:uid="{00000000-0005-0000-0000-000019A40000}"/>
    <cellStyle name="Normal 33 4 2 2 2 3 6" xfId="44102" xr:uid="{00000000-0005-0000-0000-00001AA40000}"/>
    <cellStyle name="Normal 33 4 2 2 2 4" xfId="44103" xr:uid="{00000000-0005-0000-0000-00001BA40000}"/>
    <cellStyle name="Normal 33 4 2 2 2 4 2" xfId="44104" xr:uid="{00000000-0005-0000-0000-00001CA40000}"/>
    <cellStyle name="Normal 33 4 2 2 2 4 2 2" xfId="44105" xr:uid="{00000000-0005-0000-0000-00001DA40000}"/>
    <cellStyle name="Normal 33 4 2 2 2 4 2 2 2" xfId="44106" xr:uid="{00000000-0005-0000-0000-00001EA40000}"/>
    <cellStyle name="Normal 33 4 2 2 2 4 2 3" xfId="44107" xr:uid="{00000000-0005-0000-0000-00001FA40000}"/>
    <cellStyle name="Normal 33 4 2 2 2 4 3" xfId="44108" xr:uid="{00000000-0005-0000-0000-000020A40000}"/>
    <cellStyle name="Normal 33 4 2 2 2 4 3 2" xfId="44109" xr:uid="{00000000-0005-0000-0000-000021A40000}"/>
    <cellStyle name="Normal 33 4 2 2 2 4 4" xfId="44110" xr:uid="{00000000-0005-0000-0000-000022A40000}"/>
    <cellStyle name="Normal 33 4 2 2 2 5" xfId="44111" xr:uid="{00000000-0005-0000-0000-000023A40000}"/>
    <cellStyle name="Normal 33 4 2 2 2 5 2" xfId="44112" xr:uid="{00000000-0005-0000-0000-000024A40000}"/>
    <cellStyle name="Normal 33 4 2 2 2 5 2 2" xfId="44113" xr:uid="{00000000-0005-0000-0000-000025A40000}"/>
    <cellStyle name="Normal 33 4 2 2 2 5 2 2 2" xfId="44114" xr:uid="{00000000-0005-0000-0000-000026A40000}"/>
    <cellStyle name="Normal 33 4 2 2 2 5 2 3" xfId="44115" xr:uid="{00000000-0005-0000-0000-000027A40000}"/>
    <cellStyle name="Normal 33 4 2 2 2 5 3" xfId="44116" xr:uid="{00000000-0005-0000-0000-000028A40000}"/>
    <cellStyle name="Normal 33 4 2 2 2 5 3 2" xfId="44117" xr:uid="{00000000-0005-0000-0000-000029A40000}"/>
    <cellStyle name="Normal 33 4 2 2 2 5 4" xfId="44118" xr:uid="{00000000-0005-0000-0000-00002AA40000}"/>
    <cellStyle name="Normal 33 4 2 2 2 6" xfId="44119" xr:uid="{00000000-0005-0000-0000-00002BA40000}"/>
    <cellStyle name="Normal 33 4 2 2 2 6 2" xfId="44120" xr:uid="{00000000-0005-0000-0000-00002CA40000}"/>
    <cellStyle name="Normal 33 4 2 2 2 6 2 2" xfId="44121" xr:uid="{00000000-0005-0000-0000-00002DA40000}"/>
    <cellStyle name="Normal 33 4 2 2 2 6 3" xfId="44122" xr:uid="{00000000-0005-0000-0000-00002EA40000}"/>
    <cellStyle name="Normal 33 4 2 2 2 7" xfId="44123" xr:uid="{00000000-0005-0000-0000-00002FA40000}"/>
    <cellStyle name="Normal 33 4 2 2 2 7 2" xfId="44124" xr:uid="{00000000-0005-0000-0000-000030A40000}"/>
    <cellStyle name="Normal 33 4 2 2 2 8" xfId="44125" xr:uid="{00000000-0005-0000-0000-000031A40000}"/>
    <cellStyle name="Normal 33 4 2 2 3" xfId="44126" xr:uid="{00000000-0005-0000-0000-000032A40000}"/>
    <cellStyle name="Normal 33 4 2 2 3 2" xfId="44127" xr:uid="{00000000-0005-0000-0000-000033A40000}"/>
    <cellStyle name="Normal 33 4 2 2 3 2 2" xfId="44128" xr:uid="{00000000-0005-0000-0000-000034A40000}"/>
    <cellStyle name="Normal 33 4 2 2 3 2 2 2" xfId="44129" xr:uid="{00000000-0005-0000-0000-000035A40000}"/>
    <cellStyle name="Normal 33 4 2 2 3 2 2 2 2" xfId="44130" xr:uid="{00000000-0005-0000-0000-000036A40000}"/>
    <cellStyle name="Normal 33 4 2 2 3 2 2 2 2 2" xfId="44131" xr:uid="{00000000-0005-0000-0000-000037A40000}"/>
    <cellStyle name="Normal 33 4 2 2 3 2 2 2 3" xfId="44132" xr:uid="{00000000-0005-0000-0000-000038A40000}"/>
    <cellStyle name="Normal 33 4 2 2 3 2 2 3" xfId="44133" xr:uid="{00000000-0005-0000-0000-000039A40000}"/>
    <cellStyle name="Normal 33 4 2 2 3 2 2 3 2" xfId="44134" xr:uid="{00000000-0005-0000-0000-00003AA40000}"/>
    <cellStyle name="Normal 33 4 2 2 3 2 2 4" xfId="44135" xr:uid="{00000000-0005-0000-0000-00003BA40000}"/>
    <cellStyle name="Normal 33 4 2 2 3 2 3" xfId="44136" xr:uid="{00000000-0005-0000-0000-00003CA40000}"/>
    <cellStyle name="Normal 33 4 2 2 3 2 3 2" xfId="44137" xr:uid="{00000000-0005-0000-0000-00003DA40000}"/>
    <cellStyle name="Normal 33 4 2 2 3 2 3 2 2" xfId="44138" xr:uid="{00000000-0005-0000-0000-00003EA40000}"/>
    <cellStyle name="Normal 33 4 2 2 3 2 3 2 2 2" xfId="44139" xr:uid="{00000000-0005-0000-0000-00003FA40000}"/>
    <cellStyle name="Normal 33 4 2 2 3 2 3 2 3" xfId="44140" xr:uid="{00000000-0005-0000-0000-000040A40000}"/>
    <cellStyle name="Normal 33 4 2 2 3 2 3 3" xfId="44141" xr:uid="{00000000-0005-0000-0000-000041A40000}"/>
    <cellStyle name="Normal 33 4 2 2 3 2 3 3 2" xfId="44142" xr:uid="{00000000-0005-0000-0000-000042A40000}"/>
    <cellStyle name="Normal 33 4 2 2 3 2 3 4" xfId="44143" xr:uid="{00000000-0005-0000-0000-000043A40000}"/>
    <cellStyle name="Normal 33 4 2 2 3 2 4" xfId="44144" xr:uid="{00000000-0005-0000-0000-000044A40000}"/>
    <cellStyle name="Normal 33 4 2 2 3 2 4 2" xfId="44145" xr:uid="{00000000-0005-0000-0000-000045A40000}"/>
    <cellStyle name="Normal 33 4 2 2 3 2 4 2 2" xfId="44146" xr:uid="{00000000-0005-0000-0000-000046A40000}"/>
    <cellStyle name="Normal 33 4 2 2 3 2 4 3" xfId="44147" xr:uid="{00000000-0005-0000-0000-000047A40000}"/>
    <cellStyle name="Normal 33 4 2 2 3 2 5" xfId="44148" xr:uid="{00000000-0005-0000-0000-000048A40000}"/>
    <cellStyle name="Normal 33 4 2 2 3 2 5 2" xfId="44149" xr:uid="{00000000-0005-0000-0000-000049A40000}"/>
    <cellStyle name="Normal 33 4 2 2 3 2 6" xfId="44150" xr:uid="{00000000-0005-0000-0000-00004AA40000}"/>
    <cellStyle name="Normal 33 4 2 2 3 3" xfId="44151" xr:uid="{00000000-0005-0000-0000-00004BA40000}"/>
    <cellStyle name="Normal 33 4 2 2 3 3 2" xfId="44152" xr:uid="{00000000-0005-0000-0000-00004CA40000}"/>
    <cellStyle name="Normal 33 4 2 2 3 3 2 2" xfId="44153" xr:uid="{00000000-0005-0000-0000-00004DA40000}"/>
    <cellStyle name="Normal 33 4 2 2 3 3 2 2 2" xfId="44154" xr:uid="{00000000-0005-0000-0000-00004EA40000}"/>
    <cellStyle name="Normal 33 4 2 2 3 3 2 3" xfId="44155" xr:uid="{00000000-0005-0000-0000-00004FA40000}"/>
    <cellStyle name="Normal 33 4 2 2 3 3 3" xfId="44156" xr:uid="{00000000-0005-0000-0000-000050A40000}"/>
    <cellStyle name="Normal 33 4 2 2 3 3 3 2" xfId="44157" xr:uid="{00000000-0005-0000-0000-000051A40000}"/>
    <cellStyle name="Normal 33 4 2 2 3 3 4" xfId="44158" xr:uid="{00000000-0005-0000-0000-000052A40000}"/>
    <cellStyle name="Normal 33 4 2 2 3 4" xfId="44159" xr:uid="{00000000-0005-0000-0000-000053A40000}"/>
    <cellStyle name="Normal 33 4 2 2 3 4 2" xfId="44160" xr:uid="{00000000-0005-0000-0000-000054A40000}"/>
    <cellStyle name="Normal 33 4 2 2 3 4 2 2" xfId="44161" xr:uid="{00000000-0005-0000-0000-000055A40000}"/>
    <cellStyle name="Normal 33 4 2 2 3 4 2 2 2" xfId="44162" xr:uid="{00000000-0005-0000-0000-000056A40000}"/>
    <cellStyle name="Normal 33 4 2 2 3 4 2 3" xfId="44163" xr:uid="{00000000-0005-0000-0000-000057A40000}"/>
    <cellStyle name="Normal 33 4 2 2 3 4 3" xfId="44164" xr:uid="{00000000-0005-0000-0000-000058A40000}"/>
    <cellStyle name="Normal 33 4 2 2 3 4 3 2" xfId="44165" xr:uid="{00000000-0005-0000-0000-000059A40000}"/>
    <cellStyle name="Normal 33 4 2 2 3 4 4" xfId="44166" xr:uid="{00000000-0005-0000-0000-00005AA40000}"/>
    <cellStyle name="Normal 33 4 2 2 3 5" xfId="44167" xr:uid="{00000000-0005-0000-0000-00005BA40000}"/>
    <cellStyle name="Normal 33 4 2 2 3 5 2" xfId="44168" xr:uid="{00000000-0005-0000-0000-00005CA40000}"/>
    <cellStyle name="Normal 33 4 2 2 3 5 2 2" xfId="44169" xr:uid="{00000000-0005-0000-0000-00005DA40000}"/>
    <cellStyle name="Normal 33 4 2 2 3 5 3" xfId="44170" xr:uid="{00000000-0005-0000-0000-00005EA40000}"/>
    <cellStyle name="Normal 33 4 2 2 3 6" xfId="44171" xr:uid="{00000000-0005-0000-0000-00005FA40000}"/>
    <cellStyle name="Normal 33 4 2 2 3 6 2" xfId="44172" xr:uid="{00000000-0005-0000-0000-000060A40000}"/>
    <cellStyle name="Normal 33 4 2 2 3 7" xfId="44173" xr:uid="{00000000-0005-0000-0000-000061A40000}"/>
    <cellStyle name="Normal 33 4 2 2 4" xfId="44174" xr:uid="{00000000-0005-0000-0000-000062A40000}"/>
    <cellStyle name="Normal 33 4 2 2 4 2" xfId="44175" xr:uid="{00000000-0005-0000-0000-000063A40000}"/>
    <cellStyle name="Normal 33 4 2 2 4 2 2" xfId="44176" xr:uid="{00000000-0005-0000-0000-000064A40000}"/>
    <cellStyle name="Normal 33 4 2 2 4 2 2 2" xfId="44177" xr:uid="{00000000-0005-0000-0000-000065A40000}"/>
    <cellStyle name="Normal 33 4 2 2 4 2 2 2 2" xfId="44178" xr:uid="{00000000-0005-0000-0000-000066A40000}"/>
    <cellStyle name="Normal 33 4 2 2 4 2 2 3" xfId="44179" xr:uid="{00000000-0005-0000-0000-000067A40000}"/>
    <cellStyle name="Normal 33 4 2 2 4 2 3" xfId="44180" xr:uid="{00000000-0005-0000-0000-000068A40000}"/>
    <cellStyle name="Normal 33 4 2 2 4 2 3 2" xfId="44181" xr:uid="{00000000-0005-0000-0000-000069A40000}"/>
    <cellStyle name="Normal 33 4 2 2 4 2 4" xfId="44182" xr:uid="{00000000-0005-0000-0000-00006AA40000}"/>
    <cellStyle name="Normal 33 4 2 2 4 3" xfId="44183" xr:uid="{00000000-0005-0000-0000-00006BA40000}"/>
    <cellStyle name="Normal 33 4 2 2 4 3 2" xfId="44184" xr:uid="{00000000-0005-0000-0000-00006CA40000}"/>
    <cellStyle name="Normal 33 4 2 2 4 3 2 2" xfId="44185" xr:uid="{00000000-0005-0000-0000-00006DA40000}"/>
    <cellStyle name="Normal 33 4 2 2 4 3 2 2 2" xfId="44186" xr:uid="{00000000-0005-0000-0000-00006EA40000}"/>
    <cellStyle name="Normal 33 4 2 2 4 3 2 3" xfId="44187" xr:uid="{00000000-0005-0000-0000-00006FA40000}"/>
    <cellStyle name="Normal 33 4 2 2 4 3 3" xfId="44188" xr:uid="{00000000-0005-0000-0000-000070A40000}"/>
    <cellStyle name="Normal 33 4 2 2 4 3 3 2" xfId="44189" xr:uid="{00000000-0005-0000-0000-000071A40000}"/>
    <cellStyle name="Normal 33 4 2 2 4 3 4" xfId="44190" xr:uid="{00000000-0005-0000-0000-000072A40000}"/>
    <cellStyle name="Normal 33 4 2 2 4 4" xfId="44191" xr:uid="{00000000-0005-0000-0000-000073A40000}"/>
    <cellStyle name="Normal 33 4 2 2 4 4 2" xfId="44192" xr:uid="{00000000-0005-0000-0000-000074A40000}"/>
    <cellStyle name="Normal 33 4 2 2 4 4 2 2" xfId="44193" xr:uid="{00000000-0005-0000-0000-000075A40000}"/>
    <cellStyle name="Normal 33 4 2 2 4 4 3" xfId="44194" xr:uid="{00000000-0005-0000-0000-000076A40000}"/>
    <cellStyle name="Normal 33 4 2 2 4 5" xfId="44195" xr:uid="{00000000-0005-0000-0000-000077A40000}"/>
    <cellStyle name="Normal 33 4 2 2 4 5 2" xfId="44196" xr:uid="{00000000-0005-0000-0000-000078A40000}"/>
    <cellStyle name="Normal 33 4 2 2 4 6" xfId="44197" xr:uid="{00000000-0005-0000-0000-000079A40000}"/>
    <cellStyle name="Normal 33 4 2 2 5" xfId="44198" xr:uid="{00000000-0005-0000-0000-00007AA40000}"/>
    <cellStyle name="Normal 33 4 2 2 5 2" xfId="44199" xr:uid="{00000000-0005-0000-0000-00007BA40000}"/>
    <cellStyle name="Normal 33 4 2 2 5 2 2" xfId="44200" xr:uid="{00000000-0005-0000-0000-00007CA40000}"/>
    <cellStyle name="Normal 33 4 2 2 5 2 2 2" xfId="44201" xr:uid="{00000000-0005-0000-0000-00007DA40000}"/>
    <cellStyle name="Normal 33 4 2 2 5 2 3" xfId="44202" xr:uid="{00000000-0005-0000-0000-00007EA40000}"/>
    <cellStyle name="Normal 33 4 2 2 5 3" xfId="44203" xr:uid="{00000000-0005-0000-0000-00007FA40000}"/>
    <cellStyle name="Normal 33 4 2 2 5 3 2" xfId="44204" xr:uid="{00000000-0005-0000-0000-000080A40000}"/>
    <cellStyle name="Normal 33 4 2 2 5 4" xfId="44205" xr:uid="{00000000-0005-0000-0000-000081A40000}"/>
    <cellStyle name="Normal 33 4 2 2 6" xfId="44206" xr:uid="{00000000-0005-0000-0000-000082A40000}"/>
    <cellStyle name="Normal 33 4 2 2 6 2" xfId="44207" xr:uid="{00000000-0005-0000-0000-000083A40000}"/>
    <cellStyle name="Normal 33 4 2 2 6 2 2" xfId="44208" xr:uid="{00000000-0005-0000-0000-000084A40000}"/>
    <cellStyle name="Normal 33 4 2 2 6 2 2 2" xfId="44209" xr:uid="{00000000-0005-0000-0000-000085A40000}"/>
    <cellStyle name="Normal 33 4 2 2 6 2 3" xfId="44210" xr:uid="{00000000-0005-0000-0000-000086A40000}"/>
    <cellStyle name="Normal 33 4 2 2 6 3" xfId="44211" xr:uid="{00000000-0005-0000-0000-000087A40000}"/>
    <cellStyle name="Normal 33 4 2 2 6 3 2" xfId="44212" xr:uid="{00000000-0005-0000-0000-000088A40000}"/>
    <cellStyle name="Normal 33 4 2 2 6 4" xfId="44213" xr:uid="{00000000-0005-0000-0000-000089A40000}"/>
    <cellStyle name="Normal 33 4 2 2 7" xfId="44214" xr:uid="{00000000-0005-0000-0000-00008AA40000}"/>
    <cellStyle name="Normal 33 4 2 2 7 2" xfId="44215" xr:uid="{00000000-0005-0000-0000-00008BA40000}"/>
    <cellStyle name="Normal 33 4 2 2 7 2 2" xfId="44216" xr:uid="{00000000-0005-0000-0000-00008CA40000}"/>
    <cellStyle name="Normal 33 4 2 2 7 3" xfId="44217" xr:uid="{00000000-0005-0000-0000-00008DA40000}"/>
    <cellStyle name="Normal 33 4 2 2 8" xfId="44218" xr:uid="{00000000-0005-0000-0000-00008EA40000}"/>
    <cellStyle name="Normal 33 4 2 2 8 2" xfId="44219" xr:uid="{00000000-0005-0000-0000-00008FA40000}"/>
    <cellStyle name="Normal 33 4 2 2 9" xfId="44220" xr:uid="{00000000-0005-0000-0000-000090A40000}"/>
    <cellStyle name="Normal 33 4 2 2 9 2" xfId="44221" xr:uid="{00000000-0005-0000-0000-000091A40000}"/>
    <cellStyle name="Normal 33 4 2 3" xfId="44222" xr:uid="{00000000-0005-0000-0000-000092A40000}"/>
    <cellStyle name="Normal 33 4 2 3 2" xfId="44223" xr:uid="{00000000-0005-0000-0000-000093A40000}"/>
    <cellStyle name="Normal 33 4 2 3 2 2" xfId="44224" xr:uid="{00000000-0005-0000-0000-000094A40000}"/>
    <cellStyle name="Normal 33 4 2 3 2 2 2" xfId="44225" xr:uid="{00000000-0005-0000-0000-000095A40000}"/>
    <cellStyle name="Normal 33 4 2 3 2 2 2 2" xfId="44226" xr:uid="{00000000-0005-0000-0000-000096A40000}"/>
    <cellStyle name="Normal 33 4 2 3 2 2 2 2 2" xfId="44227" xr:uid="{00000000-0005-0000-0000-000097A40000}"/>
    <cellStyle name="Normal 33 4 2 3 2 2 2 2 2 2" xfId="44228" xr:uid="{00000000-0005-0000-0000-000098A40000}"/>
    <cellStyle name="Normal 33 4 2 3 2 2 2 2 3" xfId="44229" xr:uid="{00000000-0005-0000-0000-000099A40000}"/>
    <cellStyle name="Normal 33 4 2 3 2 2 2 3" xfId="44230" xr:uid="{00000000-0005-0000-0000-00009AA40000}"/>
    <cellStyle name="Normal 33 4 2 3 2 2 2 3 2" xfId="44231" xr:uid="{00000000-0005-0000-0000-00009BA40000}"/>
    <cellStyle name="Normal 33 4 2 3 2 2 2 4" xfId="44232" xr:uid="{00000000-0005-0000-0000-00009CA40000}"/>
    <cellStyle name="Normal 33 4 2 3 2 2 3" xfId="44233" xr:uid="{00000000-0005-0000-0000-00009DA40000}"/>
    <cellStyle name="Normal 33 4 2 3 2 2 3 2" xfId="44234" xr:uid="{00000000-0005-0000-0000-00009EA40000}"/>
    <cellStyle name="Normal 33 4 2 3 2 2 3 2 2" xfId="44235" xr:uid="{00000000-0005-0000-0000-00009FA40000}"/>
    <cellStyle name="Normal 33 4 2 3 2 2 3 2 2 2" xfId="44236" xr:uid="{00000000-0005-0000-0000-0000A0A40000}"/>
    <cellStyle name="Normal 33 4 2 3 2 2 3 2 3" xfId="44237" xr:uid="{00000000-0005-0000-0000-0000A1A40000}"/>
    <cellStyle name="Normal 33 4 2 3 2 2 3 3" xfId="44238" xr:uid="{00000000-0005-0000-0000-0000A2A40000}"/>
    <cellStyle name="Normal 33 4 2 3 2 2 3 3 2" xfId="44239" xr:uid="{00000000-0005-0000-0000-0000A3A40000}"/>
    <cellStyle name="Normal 33 4 2 3 2 2 3 4" xfId="44240" xr:uid="{00000000-0005-0000-0000-0000A4A40000}"/>
    <cellStyle name="Normal 33 4 2 3 2 2 4" xfId="44241" xr:uid="{00000000-0005-0000-0000-0000A5A40000}"/>
    <cellStyle name="Normal 33 4 2 3 2 2 4 2" xfId="44242" xr:uid="{00000000-0005-0000-0000-0000A6A40000}"/>
    <cellStyle name="Normal 33 4 2 3 2 2 4 2 2" xfId="44243" xr:uid="{00000000-0005-0000-0000-0000A7A40000}"/>
    <cellStyle name="Normal 33 4 2 3 2 2 4 3" xfId="44244" xr:uid="{00000000-0005-0000-0000-0000A8A40000}"/>
    <cellStyle name="Normal 33 4 2 3 2 2 5" xfId="44245" xr:uid="{00000000-0005-0000-0000-0000A9A40000}"/>
    <cellStyle name="Normal 33 4 2 3 2 2 5 2" xfId="44246" xr:uid="{00000000-0005-0000-0000-0000AAA40000}"/>
    <cellStyle name="Normal 33 4 2 3 2 2 6" xfId="44247" xr:uid="{00000000-0005-0000-0000-0000ABA40000}"/>
    <cellStyle name="Normal 33 4 2 3 2 3" xfId="44248" xr:uid="{00000000-0005-0000-0000-0000ACA40000}"/>
    <cellStyle name="Normal 33 4 2 3 2 3 2" xfId="44249" xr:uid="{00000000-0005-0000-0000-0000ADA40000}"/>
    <cellStyle name="Normal 33 4 2 3 2 3 2 2" xfId="44250" xr:uid="{00000000-0005-0000-0000-0000AEA40000}"/>
    <cellStyle name="Normal 33 4 2 3 2 3 2 2 2" xfId="44251" xr:uid="{00000000-0005-0000-0000-0000AFA40000}"/>
    <cellStyle name="Normal 33 4 2 3 2 3 2 3" xfId="44252" xr:uid="{00000000-0005-0000-0000-0000B0A40000}"/>
    <cellStyle name="Normal 33 4 2 3 2 3 3" xfId="44253" xr:uid="{00000000-0005-0000-0000-0000B1A40000}"/>
    <cellStyle name="Normal 33 4 2 3 2 3 3 2" xfId="44254" xr:uid="{00000000-0005-0000-0000-0000B2A40000}"/>
    <cellStyle name="Normal 33 4 2 3 2 3 4" xfId="44255" xr:uid="{00000000-0005-0000-0000-0000B3A40000}"/>
    <cellStyle name="Normal 33 4 2 3 2 4" xfId="44256" xr:uid="{00000000-0005-0000-0000-0000B4A40000}"/>
    <cellStyle name="Normal 33 4 2 3 2 4 2" xfId="44257" xr:uid="{00000000-0005-0000-0000-0000B5A40000}"/>
    <cellStyle name="Normal 33 4 2 3 2 4 2 2" xfId="44258" xr:uid="{00000000-0005-0000-0000-0000B6A40000}"/>
    <cellStyle name="Normal 33 4 2 3 2 4 2 2 2" xfId="44259" xr:uid="{00000000-0005-0000-0000-0000B7A40000}"/>
    <cellStyle name="Normal 33 4 2 3 2 4 2 3" xfId="44260" xr:uid="{00000000-0005-0000-0000-0000B8A40000}"/>
    <cellStyle name="Normal 33 4 2 3 2 4 3" xfId="44261" xr:uid="{00000000-0005-0000-0000-0000B9A40000}"/>
    <cellStyle name="Normal 33 4 2 3 2 4 3 2" xfId="44262" xr:uid="{00000000-0005-0000-0000-0000BAA40000}"/>
    <cellStyle name="Normal 33 4 2 3 2 4 4" xfId="44263" xr:uid="{00000000-0005-0000-0000-0000BBA40000}"/>
    <cellStyle name="Normal 33 4 2 3 2 5" xfId="44264" xr:uid="{00000000-0005-0000-0000-0000BCA40000}"/>
    <cellStyle name="Normal 33 4 2 3 2 5 2" xfId="44265" xr:uid="{00000000-0005-0000-0000-0000BDA40000}"/>
    <cellStyle name="Normal 33 4 2 3 2 5 2 2" xfId="44266" xr:uid="{00000000-0005-0000-0000-0000BEA40000}"/>
    <cellStyle name="Normal 33 4 2 3 2 5 3" xfId="44267" xr:uid="{00000000-0005-0000-0000-0000BFA40000}"/>
    <cellStyle name="Normal 33 4 2 3 2 6" xfId="44268" xr:uid="{00000000-0005-0000-0000-0000C0A40000}"/>
    <cellStyle name="Normal 33 4 2 3 2 6 2" xfId="44269" xr:uid="{00000000-0005-0000-0000-0000C1A40000}"/>
    <cellStyle name="Normal 33 4 2 3 2 7" xfId="44270" xr:uid="{00000000-0005-0000-0000-0000C2A40000}"/>
    <cellStyle name="Normal 33 4 2 3 3" xfId="44271" xr:uid="{00000000-0005-0000-0000-0000C3A40000}"/>
    <cellStyle name="Normal 33 4 2 3 3 2" xfId="44272" xr:uid="{00000000-0005-0000-0000-0000C4A40000}"/>
    <cellStyle name="Normal 33 4 2 3 3 2 2" xfId="44273" xr:uid="{00000000-0005-0000-0000-0000C5A40000}"/>
    <cellStyle name="Normal 33 4 2 3 3 2 2 2" xfId="44274" xr:uid="{00000000-0005-0000-0000-0000C6A40000}"/>
    <cellStyle name="Normal 33 4 2 3 3 2 2 2 2" xfId="44275" xr:uid="{00000000-0005-0000-0000-0000C7A40000}"/>
    <cellStyle name="Normal 33 4 2 3 3 2 2 3" xfId="44276" xr:uid="{00000000-0005-0000-0000-0000C8A40000}"/>
    <cellStyle name="Normal 33 4 2 3 3 2 3" xfId="44277" xr:uid="{00000000-0005-0000-0000-0000C9A40000}"/>
    <cellStyle name="Normal 33 4 2 3 3 2 3 2" xfId="44278" xr:uid="{00000000-0005-0000-0000-0000CAA40000}"/>
    <cellStyle name="Normal 33 4 2 3 3 2 4" xfId="44279" xr:uid="{00000000-0005-0000-0000-0000CBA40000}"/>
    <cellStyle name="Normal 33 4 2 3 3 3" xfId="44280" xr:uid="{00000000-0005-0000-0000-0000CCA40000}"/>
    <cellStyle name="Normal 33 4 2 3 3 3 2" xfId="44281" xr:uid="{00000000-0005-0000-0000-0000CDA40000}"/>
    <cellStyle name="Normal 33 4 2 3 3 3 2 2" xfId="44282" xr:uid="{00000000-0005-0000-0000-0000CEA40000}"/>
    <cellStyle name="Normal 33 4 2 3 3 3 2 2 2" xfId="44283" xr:uid="{00000000-0005-0000-0000-0000CFA40000}"/>
    <cellStyle name="Normal 33 4 2 3 3 3 2 3" xfId="44284" xr:uid="{00000000-0005-0000-0000-0000D0A40000}"/>
    <cellStyle name="Normal 33 4 2 3 3 3 3" xfId="44285" xr:uid="{00000000-0005-0000-0000-0000D1A40000}"/>
    <cellStyle name="Normal 33 4 2 3 3 3 3 2" xfId="44286" xr:uid="{00000000-0005-0000-0000-0000D2A40000}"/>
    <cellStyle name="Normal 33 4 2 3 3 3 4" xfId="44287" xr:uid="{00000000-0005-0000-0000-0000D3A40000}"/>
    <cellStyle name="Normal 33 4 2 3 3 4" xfId="44288" xr:uid="{00000000-0005-0000-0000-0000D4A40000}"/>
    <cellStyle name="Normal 33 4 2 3 3 4 2" xfId="44289" xr:uid="{00000000-0005-0000-0000-0000D5A40000}"/>
    <cellStyle name="Normal 33 4 2 3 3 4 2 2" xfId="44290" xr:uid="{00000000-0005-0000-0000-0000D6A40000}"/>
    <cellStyle name="Normal 33 4 2 3 3 4 3" xfId="44291" xr:uid="{00000000-0005-0000-0000-0000D7A40000}"/>
    <cellStyle name="Normal 33 4 2 3 3 5" xfId="44292" xr:uid="{00000000-0005-0000-0000-0000D8A40000}"/>
    <cellStyle name="Normal 33 4 2 3 3 5 2" xfId="44293" xr:uid="{00000000-0005-0000-0000-0000D9A40000}"/>
    <cellStyle name="Normal 33 4 2 3 3 6" xfId="44294" xr:uid="{00000000-0005-0000-0000-0000DAA40000}"/>
    <cellStyle name="Normal 33 4 2 3 4" xfId="44295" xr:uid="{00000000-0005-0000-0000-0000DBA40000}"/>
    <cellStyle name="Normal 33 4 2 3 4 2" xfId="44296" xr:uid="{00000000-0005-0000-0000-0000DCA40000}"/>
    <cellStyle name="Normal 33 4 2 3 4 2 2" xfId="44297" xr:uid="{00000000-0005-0000-0000-0000DDA40000}"/>
    <cellStyle name="Normal 33 4 2 3 4 2 2 2" xfId="44298" xr:uid="{00000000-0005-0000-0000-0000DEA40000}"/>
    <cellStyle name="Normal 33 4 2 3 4 2 3" xfId="44299" xr:uid="{00000000-0005-0000-0000-0000DFA40000}"/>
    <cellStyle name="Normal 33 4 2 3 4 3" xfId="44300" xr:uid="{00000000-0005-0000-0000-0000E0A40000}"/>
    <cellStyle name="Normal 33 4 2 3 4 3 2" xfId="44301" xr:uid="{00000000-0005-0000-0000-0000E1A40000}"/>
    <cellStyle name="Normal 33 4 2 3 4 4" xfId="44302" xr:uid="{00000000-0005-0000-0000-0000E2A40000}"/>
    <cellStyle name="Normal 33 4 2 3 5" xfId="44303" xr:uid="{00000000-0005-0000-0000-0000E3A40000}"/>
    <cellStyle name="Normal 33 4 2 3 5 2" xfId="44304" xr:uid="{00000000-0005-0000-0000-0000E4A40000}"/>
    <cellStyle name="Normal 33 4 2 3 5 2 2" xfId="44305" xr:uid="{00000000-0005-0000-0000-0000E5A40000}"/>
    <cellStyle name="Normal 33 4 2 3 5 2 2 2" xfId="44306" xr:uid="{00000000-0005-0000-0000-0000E6A40000}"/>
    <cellStyle name="Normal 33 4 2 3 5 2 3" xfId="44307" xr:uid="{00000000-0005-0000-0000-0000E7A40000}"/>
    <cellStyle name="Normal 33 4 2 3 5 3" xfId="44308" xr:uid="{00000000-0005-0000-0000-0000E8A40000}"/>
    <cellStyle name="Normal 33 4 2 3 5 3 2" xfId="44309" xr:uid="{00000000-0005-0000-0000-0000E9A40000}"/>
    <cellStyle name="Normal 33 4 2 3 5 4" xfId="44310" xr:uid="{00000000-0005-0000-0000-0000EAA40000}"/>
    <cellStyle name="Normal 33 4 2 3 6" xfId="44311" xr:uid="{00000000-0005-0000-0000-0000EBA40000}"/>
    <cellStyle name="Normal 33 4 2 3 6 2" xfId="44312" xr:uid="{00000000-0005-0000-0000-0000ECA40000}"/>
    <cellStyle name="Normal 33 4 2 3 6 2 2" xfId="44313" xr:uid="{00000000-0005-0000-0000-0000EDA40000}"/>
    <cellStyle name="Normal 33 4 2 3 6 3" xfId="44314" xr:uid="{00000000-0005-0000-0000-0000EEA40000}"/>
    <cellStyle name="Normal 33 4 2 3 7" xfId="44315" xr:uid="{00000000-0005-0000-0000-0000EFA40000}"/>
    <cellStyle name="Normal 33 4 2 3 7 2" xfId="44316" xr:uid="{00000000-0005-0000-0000-0000F0A40000}"/>
    <cellStyle name="Normal 33 4 2 3 8" xfId="44317" xr:uid="{00000000-0005-0000-0000-0000F1A40000}"/>
    <cellStyle name="Normal 33 4 2 4" xfId="44318" xr:uid="{00000000-0005-0000-0000-0000F2A40000}"/>
    <cellStyle name="Normal 33 4 2 4 2" xfId="44319" xr:uid="{00000000-0005-0000-0000-0000F3A40000}"/>
    <cellStyle name="Normal 33 4 2 4 2 2" xfId="44320" xr:uid="{00000000-0005-0000-0000-0000F4A40000}"/>
    <cellStyle name="Normal 33 4 2 4 2 2 2" xfId="44321" xr:uid="{00000000-0005-0000-0000-0000F5A40000}"/>
    <cellStyle name="Normal 33 4 2 4 2 2 2 2" xfId="44322" xr:uid="{00000000-0005-0000-0000-0000F6A40000}"/>
    <cellStyle name="Normal 33 4 2 4 2 2 2 2 2" xfId="44323" xr:uid="{00000000-0005-0000-0000-0000F7A40000}"/>
    <cellStyle name="Normal 33 4 2 4 2 2 2 3" xfId="44324" xr:uid="{00000000-0005-0000-0000-0000F8A40000}"/>
    <cellStyle name="Normal 33 4 2 4 2 2 3" xfId="44325" xr:uid="{00000000-0005-0000-0000-0000F9A40000}"/>
    <cellStyle name="Normal 33 4 2 4 2 2 3 2" xfId="44326" xr:uid="{00000000-0005-0000-0000-0000FAA40000}"/>
    <cellStyle name="Normal 33 4 2 4 2 2 4" xfId="44327" xr:uid="{00000000-0005-0000-0000-0000FBA40000}"/>
    <cellStyle name="Normal 33 4 2 4 2 3" xfId="44328" xr:uid="{00000000-0005-0000-0000-0000FCA40000}"/>
    <cellStyle name="Normal 33 4 2 4 2 3 2" xfId="44329" xr:uid="{00000000-0005-0000-0000-0000FDA40000}"/>
    <cellStyle name="Normal 33 4 2 4 2 3 2 2" xfId="44330" xr:uid="{00000000-0005-0000-0000-0000FEA40000}"/>
    <cellStyle name="Normal 33 4 2 4 2 3 2 2 2" xfId="44331" xr:uid="{00000000-0005-0000-0000-0000FFA40000}"/>
    <cellStyle name="Normal 33 4 2 4 2 3 2 3" xfId="44332" xr:uid="{00000000-0005-0000-0000-000000A50000}"/>
    <cellStyle name="Normal 33 4 2 4 2 3 3" xfId="44333" xr:uid="{00000000-0005-0000-0000-000001A50000}"/>
    <cellStyle name="Normal 33 4 2 4 2 3 3 2" xfId="44334" xr:uid="{00000000-0005-0000-0000-000002A50000}"/>
    <cellStyle name="Normal 33 4 2 4 2 3 4" xfId="44335" xr:uid="{00000000-0005-0000-0000-000003A50000}"/>
    <cellStyle name="Normal 33 4 2 4 2 4" xfId="44336" xr:uid="{00000000-0005-0000-0000-000004A50000}"/>
    <cellStyle name="Normal 33 4 2 4 2 4 2" xfId="44337" xr:uid="{00000000-0005-0000-0000-000005A50000}"/>
    <cellStyle name="Normal 33 4 2 4 2 4 2 2" xfId="44338" xr:uid="{00000000-0005-0000-0000-000006A50000}"/>
    <cellStyle name="Normal 33 4 2 4 2 4 3" xfId="44339" xr:uid="{00000000-0005-0000-0000-000007A50000}"/>
    <cellStyle name="Normal 33 4 2 4 2 5" xfId="44340" xr:uid="{00000000-0005-0000-0000-000008A50000}"/>
    <cellStyle name="Normal 33 4 2 4 2 5 2" xfId="44341" xr:uid="{00000000-0005-0000-0000-000009A50000}"/>
    <cellStyle name="Normal 33 4 2 4 2 6" xfId="44342" xr:uid="{00000000-0005-0000-0000-00000AA50000}"/>
    <cellStyle name="Normal 33 4 2 4 3" xfId="44343" xr:uid="{00000000-0005-0000-0000-00000BA50000}"/>
    <cellStyle name="Normal 33 4 2 4 3 2" xfId="44344" xr:uid="{00000000-0005-0000-0000-00000CA50000}"/>
    <cellStyle name="Normal 33 4 2 4 3 2 2" xfId="44345" xr:uid="{00000000-0005-0000-0000-00000DA50000}"/>
    <cellStyle name="Normal 33 4 2 4 3 2 2 2" xfId="44346" xr:uid="{00000000-0005-0000-0000-00000EA50000}"/>
    <cellStyle name="Normal 33 4 2 4 3 2 3" xfId="44347" xr:uid="{00000000-0005-0000-0000-00000FA50000}"/>
    <cellStyle name="Normal 33 4 2 4 3 3" xfId="44348" xr:uid="{00000000-0005-0000-0000-000010A50000}"/>
    <cellStyle name="Normal 33 4 2 4 3 3 2" xfId="44349" xr:uid="{00000000-0005-0000-0000-000011A50000}"/>
    <cellStyle name="Normal 33 4 2 4 3 4" xfId="44350" xr:uid="{00000000-0005-0000-0000-000012A50000}"/>
    <cellStyle name="Normal 33 4 2 4 4" xfId="44351" xr:uid="{00000000-0005-0000-0000-000013A50000}"/>
    <cellStyle name="Normal 33 4 2 4 4 2" xfId="44352" xr:uid="{00000000-0005-0000-0000-000014A50000}"/>
    <cellStyle name="Normal 33 4 2 4 4 2 2" xfId="44353" xr:uid="{00000000-0005-0000-0000-000015A50000}"/>
    <cellStyle name="Normal 33 4 2 4 4 2 2 2" xfId="44354" xr:uid="{00000000-0005-0000-0000-000016A50000}"/>
    <cellStyle name="Normal 33 4 2 4 4 2 3" xfId="44355" xr:uid="{00000000-0005-0000-0000-000017A50000}"/>
    <cellStyle name="Normal 33 4 2 4 4 3" xfId="44356" xr:uid="{00000000-0005-0000-0000-000018A50000}"/>
    <cellStyle name="Normal 33 4 2 4 4 3 2" xfId="44357" xr:uid="{00000000-0005-0000-0000-000019A50000}"/>
    <cellStyle name="Normal 33 4 2 4 4 4" xfId="44358" xr:uid="{00000000-0005-0000-0000-00001AA50000}"/>
    <cellStyle name="Normal 33 4 2 4 5" xfId="44359" xr:uid="{00000000-0005-0000-0000-00001BA50000}"/>
    <cellStyle name="Normal 33 4 2 4 5 2" xfId="44360" xr:uid="{00000000-0005-0000-0000-00001CA50000}"/>
    <cellStyle name="Normal 33 4 2 4 5 2 2" xfId="44361" xr:uid="{00000000-0005-0000-0000-00001DA50000}"/>
    <cellStyle name="Normal 33 4 2 4 5 3" xfId="44362" xr:uid="{00000000-0005-0000-0000-00001EA50000}"/>
    <cellStyle name="Normal 33 4 2 4 6" xfId="44363" xr:uid="{00000000-0005-0000-0000-00001FA50000}"/>
    <cellStyle name="Normal 33 4 2 4 6 2" xfId="44364" xr:uid="{00000000-0005-0000-0000-000020A50000}"/>
    <cellStyle name="Normal 33 4 2 4 7" xfId="44365" xr:uid="{00000000-0005-0000-0000-000021A50000}"/>
    <cellStyle name="Normal 33 4 2 5" xfId="44366" xr:uid="{00000000-0005-0000-0000-000022A50000}"/>
    <cellStyle name="Normal 33 4 2 5 2" xfId="44367" xr:uid="{00000000-0005-0000-0000-000023A50000}"/>
    <cellStyle name="Normal 33 4 2 5 2 2" xfId="44368" xr:uid="{00000000-0005-0000-0000-000024A50000}"/>
    <cellStyle name="Normal 33 4 2 5 2 2 2" xfId="44369" xr:uid="{00000000-0005-0000-0000-000025A50000}"/>
    <cellStyle name="Normal 33 4 2 5 2 2 2 2" xfId="44370" xr:uid="{00000000-0005-0000-0000-000026A50000}"/>
    <cellStyle name="Normal 33 4 2 5 2 2 3" xfId="44371" xr:uid="{00000000-0005-0000-0000-000027A50000}"/>
    <cellStyle name="Normal 33 4 2 5 2 3" xfId="44372" xr:uid="{00000000-0005-0000-0000-000028A50000}"/>
    <cellStyle name="Normal 33 4 2 5 2 3 2" xfId="44373" xr:uid="{00000000-0005-0000-0000-000029A50000}"/>
    <cellStyle name="Normal 33 4 2 5 2 4" xfId="44374" xr:uid="{00000000-0005-0000-0000-00002AA50000}"/>
    <cellStyle name="Normal 33 4 2 5 3" xfId="44375" xr:uid="{00000000-0005-0000-0000-00002BA50000}"/>
    <cellStyle name="Normal 33 4 2 5 3 2" xfId="44376" xr:uid="{00000000-0005-0000-0000-00002CA50000}"/>
    <cellStyle name="Normal 33 4 2 5 3 2 2" xfId="44377" xr:uid="{00000000-0005-0000-0000-00002DA50000}"/>
    <cellStyle name="Normal 33 4 2 5 3 2 2 2" xfId="44378" xr:uid="{00000000-0005-0000-0000-00002EA50000}"/>
    <cellStyle name="Normal 33 4 2 5 3 2 3" xfId="44379" xr:uid="{00000000-0005-0000-0000-00002FA50000}"/>
    <cellStyle name="Normal 33 4 2 5 3 3" xfId="44380" xr:uid="{00000000-0005-0000-0000-000030A50000}"/>
    <cellStyle name="Normal 33 4 2 5 3 3 2" xfId="44381" xr:uid="{00000000-0005-0000-0000-000031A50000}"/>
    <cellStyle name="Normal 33 4 2 5 3 4" xfId="44382" xr:uid="{00000000-0005-0000-0000-000032A50000}"/>
    <cellStyle name="Normal 33 4 2 5 4" xfId="44383" xr:uid="{00000000-0005-0000-0000-000033A50000}"/>
    <cellStyle name="Normal 33 4 2 5 4 2" xfId="44384" xr:uid="{00000000-0005-0000-0000-000034A50000}"/>
    <cellStyle name="Normal 33 4 2 5 4 2 2" xfId="44385" xr:uid="{00000000-0005-0000-0000-000035A50000}"/>
    <cellStyle name="Normal 33 4 2 5 4 3" xfId="44386" xr:uid="{00000000-0005-0000-0000-000036A50000}"/>
    <cellStyle name="Normal 33 4 2 5 5" xfId="44387" xr:uid="{00000000-0005-0000-0000-000037A50000}"/>
    <cellStyle name="Normal 33 4 2 5 5 2" xfId="44388" xr:uid="{00000000-0005-0000-0000-000038A50000}"/>
    <cellStyle name="Normal 33 4 2 5 6" xfId="44389" xr:uid="{00000000-0005-0000-0000-000039A50000}"/>
    <cellStyle name="Normal 33 4 2 6" xfId="44390" xr:uid="{00000000-0005-0000-0000-00003AA50000}"/>
    <cellStyle name="Normal 33 4 2 6 2" xfId="44391" xr:uid="{00000000-0005-0000-0000-00003BA50000}"/>
    <cellStyle name="Normal 33 4 2 6 2 2" xfId="44392" xr:uid="{00000000-0005-0000-0000-00003CA50000}"/>
    <cellStyle name="Normal 33 4 2 6 2 2 2" xfId="44393" xr:uid="{00000000-0005-0000-0000-00003DA50000}"/>
    <cellStyle name="Normal 33 4 2 6 2 3" xfId="44394" xr:uid="{00000000-0005-0000-0000-00003EA50000}"/>
    <cellStyle name="Normal 33 4 2 6 3" xfId="44395" xr:uid="{00000000-0005-0000-0000-00003FA50000}"/>
    <cellStyle name="Normal 33 4 2 6 3 2" xfId="44396" xr:uid="{00000000-0005-0000-0000-000040A50000}"/>
    <cellStyle name="Normal 33 4 2 6 4" xfId="44397" xr:uid="{00000000-0005-0000-0000-000041A50000}"/>
    <cellStyle name="Normal 33 4 2 7" xfId="44398" xr:uid="{00000000-0005-0000-0000-000042A50000}"/>
    <cellStyle name="Normal 33 4 2 7 2" xfId="44399" xr:uid="{00000000-0005-0000-0000-000043A50000}"/>
    <cellStyle name="Normal 33 4 2 7 2 2" xfId="44400" xr:uid="{00000000-0005-0000-0000-000044A50000}"/>
    <cellStyle name="Normal 33 4 2 7 2 2 2" xfId="44401" xr:uid="{00000000-0005-0000-0000-000045A50000}"/>
    <cellStyle name="Normal 33 4 2 7 2 3" xfId="44402" xr:uid="{00000000-0005-0000-0000-000046A50000}"/>
    <cellStyle name="Normal 33 4 2 7 3" xfId="44403" xr:uid="{00000000-0005-0000-0000-000047A50000}"/>
    <cellStyle name="Normal 33 4 2 7 3 2" xfId="44404" xr:uid="{00000000-0005-0000-0000-000048A50000}"/>
    <cellStyle name="Normal 33 4 2 7 4" xfId="44405" xr:uid="{00000000-0005-0000-0000-000049A50000}"/>
    <cellStyle name="Normal 33 4 2 8" xfId="44406" xr:uid="{00000000-0005-0000-0000-00004AA50000}"/>
    <cellStyle name="Normal 33 4 2 8 2" xfId="44407" xr:uid="{00000000-0005-0000-0000-00004BA50000}"/>
    <cellStyle name="Normal 33 4 2 8 2 2" xfId="44408" xr:uid="{00000000-0005-0000-0000-00004CA50000}"/>
    <cellStyle name="Normal 33 4 2 8 3" xfId="44409" xr:uid="{00000000-0005-0000-0000-00004DA50000}"/>
    <cellStyle name="Normal 33 4 2 9" xfId="44410" xr:uid="{00000000-0005-0000-0000-00004EA50000}"/>
    <cellStyle name="Normal 33 4 2 9 2" xfId="44411" xr:uid="{00000000-0005-0000-0000-00004FA50000}"/>
    <cellStyle name="Normal 33 4 3" xfId="44412" xr:uid="{00000000-0005-0000-0000-000050A50000}"/>
    <cellStyle name="Normal 33 4 3 10" xfId="44413" xr:uid="{00000000-0005-0000-0000-000051A50000}"/>
    <cellStyle name="Normal 33 4 3 2" xfId="44414" xr:uid="{00000000-0005-0000-0000-000052A50000}"/>
    <cellStyle name="Normal 33 4 3 2 2" xfId="44415" xr:uid="{00000000-0005-0000-0000-000053A50000}"/>
    <cellStyle name="Normal 33 4 3 2 2 2" xfId="44416" xr:uid="{00000000-0005-0000-0000-000054A50000}"/>
    <cellStyle name="Normal 33 4 3 2 2 2 2" xfId="44417" xr:uid="{00000000-0005-0000-0000-000055A50000}"/>
    <cellStyle name="Normal 33 4 3 2 2 2 2 2" xfId="44418" xr:uid="{00000000-0005-0000-0000-000056A50000}"/>
    <cellStyle name="Normal 33 4 3 2 2 2 2 2 2" xfId="44419" xr:uid="{00000000-0005-0000-0000-000057A50000}"/>
    <cellStyle name="Normal 33 4 3 2 2 2 2 2 2 2" xfId="44420" xr:uid="{00000000-0005-0000-0000-000058A50000}"/>
    <cellStyle name="Normal 33 4 3 2 2 2 2 2 3" xfId="44421" xr:uid="{00000000-0005-0000-0000-000059A50000}"/>
    <cellStyle name="Normal 33 4 3 2 2 2 2 3" xfId="44422" xr:uid="{00000000-0005-0000-0000-00005AA50000}"/>
    <cellStyle name="Normal 33 4 3 2 2 2 2 3 2" xfId="44423" xr:uid="{00000000-0005-0000-0000-00005BA50000}"/>
    <cellStyle name="Normal 33 4 3 2 2 2 2 4" xfId="44424" xr:uid="{00000000-0005-0000-0000-00005CA50000}"/>
    <cellStyle name="Normal 33 4 3 2 2 2 3" xfId="44425" xr:uid="{00000000-0005-0000-0000-00005DA50000}"/>
    <cellStyle name="Normal 33 4 3 2 2 2 3 2" xfId="44426" xr:uid="{00000000-0005-0000-0000-00005EA50000}"/>
    <cellStyle name="Normal 33 4 3 2 2 2 3 2 2" xfId="44427" xr:uid="{00000000-0005-0000-0000-00005FA50000}"/>
    <cellStyle name="Normal 33 4 3 2 2 2 3 2 2 2" xfId="44428" xr:uid="{00000000-0005-0000-0000-000060A50000}"/>
    <cellStyle name="Normal 33 4 3 2 2 2 3 2 3" xfId="44429" xr:uid="{00000000-0005-0000-0000-000061A50000}"/>
    <cellStyle name="Normal 33 4 3 2 2 2 3 3" xfId="44430" xr:uid="{00000000-0005-0000-0000-000062A50000}"/>
    <cellStyle name="Normal 33 4 3 2 2 2 3 3 2" xfId="44431" xr:uid="{00000000-0005-0000-0000-000063A50000}"/>
    <cellStyle name="Normal 33 4 3 2 2 2 3 4" xfId="44432" xr:uid="{00000000-0005-0000-0000-000064A50000}"/>
    <cellStyle name="Normal 33 4 3 2 2 2 4" xfId="44433" xr:uid="{00000000-0005-0000-0000-000065A50000}"/>
    <cellStyle name="Normal 33 4 3 2 2 2 4 2" xfId="44434" xr:uid="{00000000-0005-0000-0000-000066A50000}"/>
    <cellStyle name="Normal 33 4 3 2 2 2 4 2 2" xfId="44435" xr:uid="{00000000-0005-0000-0000-000067A50000}"/>
    <cellStyle name="Normal 33 4 3 2 2 2 4 3" xfId="44436" xr:uid="{00000000-0005-0000-0000-000068A50000}"/>
    <cellStyle name="Normal 33 4 3 2 2 2 5" xfId="44437" xr:uid="{00000000-0005-0000-0000-000069A50000}"/>
    <cellStyle name="Normal 33 4 3 2 2 2 5 2" xfId="44438" xr:uid="{00000000-0005-0000-0000-00006AA50000}"/>
    <cellStyle name="Normal 33 4 3 2 2 2 6" xfId="44439" xr:uid="{00000000-0005-0000-0000-00006BA50000}"/>
    <cellStyle name="Normal 33 4 3 2 2 3" xfId="44440" xr:uid="{00000000-0005-0000-0000-00006CA50000}"/>
    <cellStyle name="Normal 33 4 3 2 2 3 2" xfId="44441" xr:uid="{00000000-0005-0000-0000-00006DA50000}"/>
    <cellStyle name="Normal 33 4 3 2 2 3 2 2" xfId="44442" xr:uid="{00000000-0005-0000-0000-00006EA50000}"/>
    <cellStyle name="Normal 33 4 3 2 2 3 2 2 2" xfId="44443" xr:uid="{00000000-0005-0000-0000-00006FA50000}"/>
    <cellStyle name="Normal 33 4 3 2 2 3 2 3" xfId="44444" xr:uid="{00000000-0005-0000-0000-000070A50000}"/>
    <cellStyle name="Normal 33 4 3 2 2 3 3" xfId="44445" xr:uid="{00000000-0005-0000-0000-000071A50000}"/>
    <cellStyle name="Normal 33 4 3 2 2 3 3 2" xfId="44446" xr:uid="{00000000-0005-0000-0000-000072A50000}"/>
    <cellStyle name="Normal 33 4 3 2 2 3 4" xfId="44447" xr:uid="{00000000-0005-0000-0000-000073A50000}"/>
    <cellStyle name="Normal 33 4 3 2 2 4" xfId="44448" xr:uid="{00000000-0005-0000-0000-000074A50000}"/>
    <cellStyle name="Normal 33 4 3 2 2 4 2" xfId="44449" xr:uid="{00000000-0005-0000-0000-000075A50000}"/>
    <cellStyle name="Normal 33 4 3 2 2 4 2 2" xfId="44450" xr:uid="{00000000-0005-0000-0000-000076A50000}"/>
    <cellStyle name="Normal 33 4 3 2 2 4 2 2 2" xfId="44451" xr:uid="{00000000-0005-0000-0000-000077A50000}"/>
    <cellStyle name="Normal 33 4 3 2 2 4 2 3" xfId="44452" xr:uid="{00000000-0005-0000-0000-000078A50000}"/>
    <cellStyle name="Normal 33 4 3 2 2 4 3" xfId="44453" xr:uid="{00000000-0005-0000-0000-000079A50000}"/>
    <cellStyle name="Normal 33 4 3 2 2 4 3 2" xfId="44454" xr:uid="{00000000-0005-0000-0000-00007AA50000}"/>
    <cellStyle name="Normal 33 4 3 2 2 4 4" xfId="44455" xr:uid="{00000000-0005-0000-0000-00007BA50000}"/>
    <cellStyle name="Normal 33 4 3 2 2 5" xfId="44456" xr:uid="{00000000-0005-0000-0000-00007CA50000}"/>
    <cellStyle name="Normal 33 4 3 2 2 5 2" xfId="44457" xr:uid="{00000000-0005-0000-0000-00007DA50000}"/>
    <cellStyle name="Normal 33 4 3 2 2 5 2 2" xfId="44458" xr:uid="{00000000-0005-0000-0000-00007EA50000}"/>
    <cellStyle name="Normal 33 4 3 2 2 5 3" xfId="44459" xr:uid="{00000000-0005-0000-0000-00007FA50000}"/>
    <cellStyle name="Normal 33 4 3 2 2 6" xfId="44460" xr:uid="{00000000-0005-0000-0000-000080A50000}"/>
    <cellStyle name="Normal 33 4 3 2 2 6 2" xfId="44461" xr:uid="{00000000-0005-0000-0000-000081A50000}"/>
    <cellStyle name="Normal 33 4 3 2 2 7" xfId="44462" xr:uid="{00000000-0005-0000-0000-000082A50000}"/>
    <cellStyle name="Normal 33 4 3 2 3" xfId="44463" xr:uid="{00000000-0005-0000-0000-000083A50000}"/>
    <cellStyle name="Normal 33 4 3 2 3 2" xfId="44464" xr:uid="{00000000-0005-0000-0000-000084A50000}"/>
    <cellStyle name="Normal 33 4 3 2 3 2 2" xfId="44465" xr:uid="{00000000-0005-0000-0000-000085A50000}"/>
    <cellStyle name="Normal 33 4 3 2 3 2 2 2" xfId="44466" xr:uid="{00000000-0005-0000-0000-000086A50000}"/>
    <cellStyle name="Normal 33 4 3 2 3 2 2 2 2" xfId="44467" xr:uid="{00000000-0005-0000-0000-000087A50000}"/>
    <cellStyle name="Normal 33 4 3 2 3 2 2 3" xfId="44468" xr:uid="{00000000-0005-0000-0000-000088A50000}"/>
    <cellStyle name="Normal 33 4 3 2 3 2 3" xfId="44469" xr:uid="{00000000-0005-0000-0000-000089A50000}"/>
    <cellStyle name="Normal 33 4 3 2 3 2 3 2" xfId="44470" xr:uid="{00000000-0005-0000-0000-00008AA50000}"/>
    <cellStyle name="Normal 33 4 3 2 3 2 4" xfId="44471" xr:uid="{00000000-0005-0000-0000-00008BA50000}"/>
    <cellStyle name="Normal 33 4 3 2 3 3" xfId="44472" xr:uid="{00000000-0005-0000-0000-00008CA50000}"/>
    <cellStyle name="Normal 33 4 3 2 3 3 2" xfId="44473" xr:uid="{00000000-0005-0000-0000-00008DA50000}"/>
    <cellStyle name="Normal 33 4 3 2 3 3 2 2" xfId="44474" xr:uid="{00000000-0005-0000-0000-00008EA50000}"/>
    <cellStyle name="Normal 33 4 3 2 3 3 2 2 2" xfId="44475" xr:uid="{00000000-0005-0000-0000-00008FA50000}"/>
    <cellStyle name="Normal 33 4 3 2 3 3 2 3" xfId="44476" xr:uid="{00000000-0005-0000-0000-000090A50000}"/>
    <cellStyle name="Normal 33 4 3 2 3 3 3" xfId="44477" xr:uid="{00000000-0005-0000-0000-000091A50000}"/>
    <cellStyle name="Normal 33 4 3 2 3 3 3 2" xfId="44478" xr:uid="{00000000-0005-0000-0000-000092A50000}"/>
    <cellStyle name="Normal 33 4 3 2 3 3 4" xfId="44479" xr:uid="{00000000-0005-0000-0000-000093A50000}"/>
    <cellStyle name="Normal 33 4 3 2 3 4" xfId="44480" xr:uid="{00000000-0005-0000-0000-000094A50000}"/>
    <cellStyle name="Normal 33 4 3 2 3 4 2" xfId="44481" xr:uid="{00000000-0005-0000-0000-000095A50000}"/>
    <cellStyle name="Normal 33 4 3 2 3 4 2 2" xfId="44482" xr:uid="{00000000-0005-0000-0000-000096A50000}"/>
    <cellStyle name="Normal 33 4 3 2 3 4 3" xfId="44483" xr:uid="{00000000-0005-0000-0000-000097A50000}"/>
    <cellStyle name="Normal 33 4 3 2 3 5" xfId="44484" xr:uid="{00000000-0005-0000-0000-000098A50000}"/>
    <cellStyle name="Normal 33 4 3 2 3 5 2" xfId="44485" xr:uid="{00000000-0005-0000-0000-000099A50000}"/>
    <cellStyle name="Normal 33 4 3 2 3 6" xfId="44486" xr:uid="{00000000-0005-0000-0000-00009AA50000}"/>
    <cellStyle name="Normal 33 4 3 2 4" xfId="44487" xr:uid="{00000000-0005-0000-0000-00009BA50000}"/>
    <cellStyle name="Normal 33 4 3 2 4 2" xfId="44488" xr:uid="{00000000-0005-0000-0000-00009CA50000}"/>
    <cellStyle name="Normal 33 4 3 2 4 2 2" xfId="44489" xr:uid="{00000000-0005-0000-0000-00009DA50000}"/>
    <cellStyle name="Normal 33 4 3 2 4 2 2 2" xfId="44490" xr:uid="{00000000-0005-0000-0000-00009EA50000}"/>
    <cellStyle name="Normal 33 4 3 2 4 2 3" xfId="44491" xr:uid="{00000000-0005-0000-0000-00009FA50000}"/>
    <cellStyle name="Normal 33 4 3 2 4 3" xfId="44492" xr:uid="{00000000-0005-0000-0000-0000A0A50000}"/>
    <cellStyle name="Normal 33 4 3 2 4 3 2" xfId="44493" xr:uid="{00000000-0005-0000-0000-0000A1A50000}"/>
    <cellStyle name="Normal 33 4 3 2 4 4" xfId="44494" xr:uid="{00000000-0005-0000-0000-0000A2A50000}"/>
    <cellStyle name="Normal 33 4 3 2 5" xfId="44495" xr:uid="{00000000-0005-0000-0000-0000A3A50000}"/>
    <cellStyle name="Normal 33 4 3 2 5 2" xfId="44496" xr:uid="{00000000-0005-0000-0000-0000A4A50000}"/>
    <cellStyle name="Normal 33 4 3 2 5 2 2" xfId="44497" xr:uid="{00000000-0005-0000-0000-0000A5A50000}"/>
    <cellStyle name="Normal 33 4 3 2 5 2 2 2" xfId="44498" xr:uid="{00000000-0005-0000-0000-0000A6A50000}"/>
    <cellStyle name="Normal 33 4 3 2 5 2 3" xfId="44499" xr:uid="{00000000-0005-0000-0000-0000A7A50000}"/>
    <cellStyle name="Normal 33 4 3 2 5 3" xfId="44500" xr:uid="{00000000-0005-0000-0000-0000A8A50000}"/>
    <cellStyle name="Normal 33 4 3 2 5 3 2" xfId="44501" xr:uid="{00000000-0005-0000-0000-0000A9A50000}"/>
    <cellStyle name="Normal 33 4 3 2 5 4" xfId="44502" xr:uid="{00000000-0005-0000-0000-0000AAA50000}"/>
    <cellStyle name="Normal 33 4 3 2 6" xfId="44503" xr:uid="{00000000-0005-0000-0000-0000ABA50000}"/>
    <cellStyle name="Normal 33 4 3 2 6 2" xfId="44504" xr:uid="{00000000-0005-0000-0000-0000ACA50000}"/>
    <cellStyle name="Normal 33 4 3 2 6 2 2" xfId="44505" xr:uid="{00000000-0005-0000-0000-0000ADA50000}"/>
    <cellStyle name="Normal 33 4 3 2 6 3" xfId="44506" xr:uid="{00000000-0005-0000-0000-0000AEA50000}"/>
    <cellStyle name="Normal 33 4 3 2 7" xfId="44507" xr:uid="{00000000-0005-0000-0000-0000AFA50000}"/>
    <cellStyle name="Normal 33 4 3 2 7 2" xfId="44508" xr:uid="{00000000-0005-0000-0000-0000B0A50000}"/>
    <cellStyle name="Normal 33 4 3 2 8" xfId="44509" xr:uid="{00000000-0005-0000-0000-0000B1A50000}"/>
    <cellStyle name="Normal 33 4 3 3" xfId="44510" xr:uid="{00000000-0005-0000-0000-0000B2A50000}"/>
    <cellStyle name="Normal 33 4 3 3 2" xfId="44511" xr:uid="{00000000-0005-0000-0000-0000B3A50000}"/>
    <cellStyle name="Normal 33 4 3 3 2 2" xfId="44512" xr:uid="{00000000-0005-0000-0000-0000B4A50000}"/>
    <cellStyle name="Normal 33 4 3 3 2 2 2" xfId="44513" xr:uid="{00000000-0005-0000-0000-0000B5A50000}"/>
    <cellStyle name="Normal 33 4 3 3 2 2 2 2" xfId="44514" xr:uid="{00000000-0005-0000-0000-0000B6A50000}"/>
    <cellStyle name="Normal 33 4 3 3 2 2 2 2 2" xfId="44515" xr:uid="{00000000-0005-0000-0000-0000B7A50000}"/>
    <cellStyle name="Normal 33 4 3 3 2 2 2 3" xfId="44516" xr:uid="{00000000-0005-0000-0000-0000B8A50000}"/>
    <cellStyle name="Normal 33 4 3 3 2 2 3" xfId="44517" xr:uid="{00000000-0005-0000-0000-0000B9A50000}"/>
    <cellStyle name="Normal 33 4 3 3 2 2 3 2" xfId="44518" xr:uid="{00000000-0005-0000-0000-0000BAA50000}"/>
    <cellStyle name="Normal 33 4 3 3 2 2 4" xfId="44519" xr:uid="{00000000-0005-0000-0000-0000BBA50000}"/>
    <cellStyle name="Normal 33 4 3 3 2 3" xfId="44520" xr:uid="{00000000-0005-0000-0000-0000BCA50000}"/>
    <cellStyle name="Normal 33 4 3 3 2 3 2" xfId="44521" xr:uid="{00000000-0005-0000-0000-0000BDA50000}"/>
    <cellStyle name="Normal 33 4 3 3 2 3 2 2" xfId="44522" xr:uid="{00000000-0005-0000-0000-0000BEA50000}"/>
    <cellStyle name="Normal 33 4 3 3 2 3 2 2 2" xfId="44523" xr:uid="{00000000-0005-0000-0000-0000BFA50000}"/>
    <cellStyle name="Normal 33 4 3 3 2 3 2 3" xfId="44524" xr:uid="{00000000-0005-0000-0000-0000C0A50000}"/>
    <cellStyle name="Normal 33 4 3 3 2 3 3" xfId="44525" xr:uid="{00000000-0005-0000-0000-0000C1A50000}"/>
    <cellStyle name="Normal 33 4 3 3 2 3 3 2" xfId="44526" xr:uid="{00000000-0005-0000-0000-0000C2A50000}"/>
    <cellStyle name="Normal 33 4 3 3 2 3 4" xfId="44527" xr:uid="{00000000-0005-0000-0000-0000C3A50000}"/>
    <cellStyle name="Normal 33 4 3 3 2 4" xfId="44528" xr:uid="{00000000-0005-0000-0000-0000C4A50000}"/>
    <cellStyle name="Normal 33 4 3 3 2 4 2" xfId="44529" xr:uid="{00000000-0005-0000-0000-0000C5A50000}"/>
    <cellStyle name="Normal 33 4 3 3 2 4 2 2" xfId="44530" xr:uid="{00000000-0005-0000-0000-0000C6A50000}"/>
    <cellStyle name="Normal 33 4 3 3 2 4 3" xfId="44531" xr:uid="{00000000-0005-0000-0000-0000C7A50000}"/>
    <cellStyle name="Normal 33 4 3 3 2 5" xfId="44532" xr:uid="{00000000-0005-0000-0000-0000C8A50000}"/>
    <cellStyle name="Normal 33 4 3 3 2 5 2" xfId="44533" xr:uid="{00000000-0005-0000-0000-0000C9A50000}"/>
    <cellStyle name="Normal 33 4 3 3 2 6" xfId="44534" xr:uid="{00000000-0005-0000-0000-0000CAA50000}"/>
    <cellStyle name="Normal 33 4 3 3 3" xfId="44535" xr:uid="{00000000-0005-0000-0000-0000CBA50000}"/>
    <cellStyle name="Normal 33 4 3 3 3 2" xfId="44536" xr:uid="{00000000-0005-0000-0000-0000CCA50000}"/>
    <cellStyle name="Normal 33 4 3 3 3 2 2" xfId="44537" xr:uid="{00000000-0005-0000-0000-0000CDA50000}"/>
    <cellStyle name="Normal 33 4 3 3 3 2 2 2" xfId="44538" xr:uid="{00000000-0005-0000-0000-0000CEA50000}"/>
    <cellStyle name="Normal 33 4 3 3 3 2 3" xfId="44539" xr:uid="{00000000-0005-0000-0000-0000CFA50000}"/>
    <cellStyle name="Normal 33 4 3 3 3 3" xfId="44540" xr:uid="{00000000-0005-0000-0000-0000D0A50000}"/>
    <cellStyle name="Normal 33 4 3 3 3 3 2" xfId="44541" xr:uid="{00000000-0005-0000-0000-0000D1A50000}"/>
    <cellStyle name="Normal 33 4 3 3 3 4" xfId="44542" xr:uid="{00000000-0005-0000-0000-0000D2A50000}"/>
    <cellStyle name="Normal 33 4 3 3 4" xfId="44543" xr:uid="{00000000-0005-0000-0000-0000D3A50000}"/>
    <cellStyle name="Normal 33 4 3 3 4 2" xfId="44544" xr:uid="{00000000-0005-0000-0000-0000D4A50000}"/>
    <cellStyle name="Normal 33 4 3 3 4 2 2" xfId="44545" xr:uid="{00000000-0005-0000-0000-0000D5A50000}"/>
    <cellStyle name="Normal 33 4 3 3 4 2 2 2" xfId="44546" xr:uid="{00000000-0005-0000-0000-0000D6A50000}"/>
    <cellStyle name="Normal 33 4 3 3 4 2 3" xfId="44547" xr:uid="{00000000-0005-0000-0000-0000D7A50000}"/>
    <cellStyle name="Normal 33 4 3 3 4 3" xfId="44548" xr:uid="{00000000-0005-0000-0000-0000D8A50000}"/>
    <cellStyle name="Normal 33 4 3 3 4 3 2" xfId="44549" xr:uid="{00000000-0005-0000-0000-0000D9A50000}"/>
    <cellStyle name="Normal 33 4 3 3 4 4" xfId="44550" xr:uid="{00000000-0005-0000-0000-0000DAA50000}"/>
    <cellStyle name="Normal 33 4 3 3 5" xfId="44551" xr:uid="{00000000-0005-0000-0000-0000DBA50000}"/>
    <cellStyle name="Normal 33 4 3 3 5 2" xfId="44552" xr:uid="{00000000-0005-0000-0000-0000DCA50000}"/>
    <cellStyle name="Normal 33 4 3 3 5 2 2" xfId="44553" xr:uid="{00000000-0005-0000-0000-0000DDA50000}"/>
    <cellStyle name="Normal 33 4 3 3 5 3" xfId="44554" xr:uid="{00000000-0005-0000-0000-0000DEA50000}"/>
    <cellStyle name="Normal 33 4 3 3 6" xfId="44555" xr:uid="{00000000-0005-0000-0000-0000DFA50000}"/>
    <cellStyle name="Normal 33 4 3 3 6 2" xfId="44556" xr:uid="{00000000-0005-0000-0000-0000E0A50000}"/>
    <cellStyle name="Normal 33 4 3 3 7" xfId="44557" xr:uid="{00000000-0005-0000-0000-0000E1A50000}"/>
    <cellStyle name="Normal 33 4 3 4" xfId="44558" xr:uid="{00000000-0005-0000-0000-0000E2A50000}"/>
    <cellStyle name="Normal 33 4 3 4 2" xfId="44559" xr:uid="{00000000-0005-0000-0000-0000E3A50000}"/>
    <cellStyle name="Normal 33 4 3 4 2 2" xfId="44560" xr:uid="{00000000-0005-0000-0000-0000E4A50000}"/>
    <cellStyle name="Normal 33 4 3 4 2 2 2" xfId="44561" xr:uid="{00000000-0005-0000-0000-0000E5A50000}"/>
    <cellStyle name="Normal 33 4 3 4 2 2 2 2" xfId="44562" xr:uid="{00000000-0005-0000-0000-0000E6A50000}"/>
    <cellStyle name="Normal 33 4 3 4 2 2 3" xfId="44563" xr:uid="{00000000-0005-0000-0000-0000E7A50000}"/>
    <cellStyle name="Normal 33 4 3 4 2 3" xfId="44564" xr:uid="{00000000-0005-0000-0000-0000E8A50000}"/>
    <cellStyle name="Normal 33 4 3 4 2 3 2" xfId="44565" xr:uid="{00000000-0005-0000-0000-0000E9A50000}"/>
    <cellStyle name="Normal 33 4 3 4 2 4" xfId="44566" xr:uid="{00000000-0005-0000-0000-0000EAA50000}"/>
    <cellStyle name="Normal 33 4 3 4 3" xfId="44567" xr:uid="{00000000-0005-0000-0000-0000EBA50000}"/>
    <cellStyle name="Normal 33 4 3 4 3 2" xfId="44568" xr:uid="{00000000-0005-0000-0000-0000ECA50000}"/>
    <cellStyle name="Normal 33 4 3 4 3 2 2" xfId="44569" xr:uid="{00000000-0005-0000-0000-0000EDA50000}"/>
    <cellStyle name="Normal 33 4 3 4 3 2 2 2" xfId="44570" xr:uid="{00000000-0005-0000-0000-0000EEA50000}"/>
    <cellStyle name="Normal 33 4 3 4 3 2 3" xfId="44571" xr:uid="{00000000-0005-0000-0000-0000EFA50000}"/>
    <cellStyle name="Normal 33 4 3 4 3 3" xfId="44572" xr:uid="{00000000-0005-0000-0000-0000F0A50000}"/>
    <cellStyle name="Normal 33 4 3 4 3 3 2" xfId="44573" xr:uid="{00000000-0005-0000-0000-0000F1A50000}"/>
    <cellStyle name="Normal 33 4 3 4 3 4" xfId="44574" xr:uid="{00000000-0005-0000-0000-0000F2A50000}"/>
    <cellStyle name="Normal 33 4 3 4 4" xfId="44575" xr:uid="{00000000-0005-0000-0000-0000F3A50000}"/>
    <cellStyle name="Normal 33 4 3 4 4 2" xfId="44576" xr:uid="{00000000-0005-0000-0000-0000F4A50000}"/>
    <cellStyle name="Normal 33 4 3 4 4 2 2" xfId="44577" xr:uid="{00000000-0005-0000-0000-0000F5A50000}"/>
    <cellStyle name="Normal 33 4 3 4 4 3" xfId="44578" xr:uid="{00000000-0005-0000-0000-0000F6A50000}"/>
    <cellStyle name="Normal 33 4 3 4 5" xfId="44579" xr:uid="{00000000-0005-0000-0000-0000F7A50000}"/>
    <cellStyle name="Normal 33 4 3 4 5 2" xfId="44580" xr:uid="{00000000-0005-0000-0000-0000F8A50000}"/>
    <cellStyle name="Normal 33 4 3 4 6" xfId="44581" xr:uid="{00000000-0005-0000-0000-0000F9A50000}"/>
    <cellStyle name="Normal 33 4 3 5" xfId="44582" xr:uid="{00000000-0005-0000-0000-0000FAA50000}"/>
    <cellStyle name="Normal 33 4 3 5 2" xfId="44583" xr:uid="{00000000-0005-0000-0000-0000FBA50000}"/>
    <cellStyle name="Normal 33 4 3 5 2 2" xfId="44584" xr:uid="{00000000-0005-0000-0000-0000FCA50000}"/>
    <cellStyle name="Normal 33 4 3 5 2 2 2" xfId="44585" xr:uid="{00000000-0005-0000-0000-0000FDA50000}"/>
    <cellStyle name="Normal 33 4 3 5 2 3" xfId="44586" xr:uid="{00000000-0005-0000-0000-0000FEA50000}"/>
    <cellStyle name="Normal 33 4 3 5 3" xfId="44587" xr:uid="{00000000-0005-0000-0000-0000FFA50000}"/>
    <cellStyle name="Normal 33 4 3 5 3 2" xfId="44588" xr:uid="{00000000-0005-0000-0000-000000A60000}"/>
    <cellStyle name="Normal 33 4 3 5 4" xfId="44589" xr:uid="{00000000-0005-0000-0000-000001A60000}"/>
    <cellStyle name="Normal 33 4 3 6" xfId="44590" xr:uid="{00000000-0005-0000-0000-000002A60000}"/>
    <cellStyle name="Normal 33 4 3 6 2" xfId="44591" xr:uid="{00000000-0005-0000-0000-000003A60000}"/>
    <cellStyle name="Normal 33 4 3 6 2 2" xfId="44592" xr:uid="{00000000-0005-0000-0000-000004A60000}"/>
    <cellStyle name="Normal 33 4 3 6 2 2 2" xfId="44593" xr:uid="{00000000-0005-0000-0000-000005A60000}"/>
    <cellStyle name="Normal 33 4 3 6 2 3" xfId="44594" xr:uid="{00000000-0005-0000-0000-000006A60000}"/>
    <cellStyle name="Normal 33 4 3 6 3" xfId="44595" xr:uid="{00000000-0005-0000-0000-000007A60000}"/>
    <cellStyle name="Normal 33 4 3 6 3 2" xfId="44596" xr:uid="{00000000-0005-0000-0000-000008A60000}"/>
    <cellStyle name="Normal 33 4 3 6 4" xfId="44597" xr:uid="{00000000-0005-0000-0000-000009A60000}"/>
    <cellStyle name="Normal 33 4 3 7" xfId="44598" xr:uid="{00000000-0005-0000-0000-00000AA60000}"/>
    <cellStyle name="Normal 33 4 3 7 2" xfId="44599" xr:uid="{00000000-0005-0000-0000-00000BA60000}"/>
    <cellStyle name="Normal 33 4 3 7 2 2" xfId="44600" xr:uid="{00000000-0005-0000-0000-00000CA60000}"/>
    <cellStyle name="Normal 33 4 3 7 3" xfId="44601" xr:uid="{00000000-0005-0000-0000-00000DA60000}"/>
    <cellStyle name="Normal 33 4 3 8" xfId="44602" xr:uid="{00000000-0005-0000-0000-00000EA60000}"/>
    <cellStyle name="Normal 33 4 3 8 2" xfId="44603" xr:uid="{00000000-0005-0000-0000-00000FA60000}"/>
    <cellStyle name="Normal 33 4 3 9" xfId="44604" xr:uid="{00000000-0005-0000-0000-000010A60000}"/>
    <cellStyle name="Normal 33 4 3 9 2" xfId="44605" xr:uid="{00000000-0005-0000-0000-000011A60000}"/>
    <cellStyle name="Normal 33 4 4" xfId="44606" xr:uid="{00000000-0005-0000-0000-000012A60000}"/>
    <cellStyle name="Normal 33 4 4 2" xfId="44607" xr:uid="{00000000-0005-0000-0000-000013A60000}"/>
    <cellStyle name="Normal 33 4 4 2 2" xfId="44608" xr:uid="{00000000-0005-0000-0000-000014A60000}"/>
    <cellStyle name="Normal 33 4 4 2 2 2" xfId="44609" xr:uid="{00000000-0005-0000-0000-000015A60000}"/>
    <cellStyle name="Normal 33 4 4 2 2 2 2" xfId="44610" xr:uid="{00000000-0005-0000-0000-000016A60000}"/>
    <cellStyle name="Normal 33 4 4 2 2 2 2 2" xfId="44611" xr:uid="{00000000-0005-0000-0000-000017A60000}"/>
    <cellStyle name="Normal 33 4 4 2 2 2 2 2 2" xfId="44612" xr:uid="{00000000-0005-0000-0000-000018A60000}"/>
    <cellStyle name="Normal 33 4 4 2 2 2 2 3" xfId="44613" xr:uid="{00000000-0005-0000-0000-000019A60000}"/>
    <cellStyle name="Normal 33 4 4 2 2 2 3" xfId="44614" xr:uid="{00000000-0005-0000-0000-00001AA60000}"/>
    <cellStyle name="Normal 33 4 4 2 2 2 3 2" xfId="44615" xr:uid="{00000000-0005-0000-0000-00001BA60000}"/>
    <cellStyle name="Normal 33 4 4 2 2 2 4" xfId="44616" xr:uid="{00000000-0005-0000-0000-00001CA60000}"/>
    <cellStyle name="Normal 33 4 4 2 2 3" xfId="44617" xr:uid="{00000000-0005-0000-0000-00001DA60000}"/>
    <cellStyle name="Normal 33 4 4 2 2 3 2" xfId="44618" xr:uid="{00000000-0005-0000-0000-00001EA60000}"/>
    <cellStyle name="Normal 33 4 4 2 2 3 2 2" xfId="44619" xr:uid="{00000000-0005-0000-0000-00001FA60000}"/>
    <cellStyle name="Normal 33 4 4 2 2 3 2 2 2" xfId="44620" xr:uid="{00000000-0005-0000-0000-000020A60000}"/>
    <cellStyle name="Normal 33 4 4 2 2 3 2 3" xfId="44621" xr:uid="{00000000-0005-0000-0000-000021A60000}"/>
    <cellStyle name="Normal 33 4 4 2 2 3 3" xfId="44622" xr:uid="{00000000-0005-0000-0000-000022A60000}"/>
    <cellStyle name="Normal 33 4 4 2 2 3 3 2" xfId="44623" xr:uid="{00000000-0005-0000-0000-000023A60000}"/>
    <cellStyle name="Normal 33 4 4 2 2 3 4" xfId="44624" xr:uid="{00000000-0005-0000-0000-000024A60000}"/>
    <cellStyle name="Normal 33 4 4 2 2 4" xfId="44625" xr:uid="{00000000-0005-0000-0000-000025A60000}"/>
    <cellStyle name="Normal 33 4 4 2 2 4 2" xfId="44626" xr:uid="{00000000-0005-0000-0000-000026A60000}"/>
    <cellStyle name="Normal 33 4 4 2 2 4 2 2" xfId="44627" xr:uid="{00000000-0005-0000-0000-000027A60000}"/>
    <cellStyle name="Normal 33 4 4 2 2 4 3" xfId="44628" xr:uid="{00000000-0005-0000-0000-000028A60000}"/>
    <cellStyle name="Normal 33 4 4 2 2 5" xfId="44629" xr:uid="{00000000-0005-0000-0000-000029A60000}"/>
    <cellStyle name="Normal 33 4 4 2 2 5 2" xfId="44630" xr:uid="{00000000-0005-0000-0000-00002AA60000}"/>
    <cellStyle name="Normal 33 4 4 2 2 6" xfId="44631" xr:uid="{00000000-0005-0000-0000-00002BA60000}"/>
    <cellStyle name="Normal 33 4 4 2 3" xfId="44632" xr:uid="{00000000-0005-0000-0000-00002CA60000}"/>
    <cellStyle name="Normal 33 4 4 2 3 2" xfId="44633" xr:uid="{00000000-0005-0000-0000-00002DA60000}"/>
    <cellStyle name="Normal 33 4 4 2 3 2 2" xfId="44634" xr:uid="{00000000-0005-0000-0000-00002EA60000}"/>
    <cellStyle name="Normal 33 4 4 2 3 2 2 2" xfId="44635" xr:uid="{00000000-0005-0000-0000-00002FA60000}"/>
    <cellStyle name="Normal 33 4 4 2 3 2 3" xfId="44636" xr:uid="{00000000-0005-0000-0000-000030A60000}"/>
    <cellStyle name="Normal 33 4 4 2 3 3" xfId="44637" xr:uid="{00000000-0005-0000-0000-000031A60000}"/>
    <cellStyle name="Normal 33 4 4 2 3 3 2" xfId="44638" xr:uid="{00000000-0005-0000-0000-000032A60000}"/>
    <cellStyle name="Normal 33 4 4 2 3 4" xfId="44639" xr:uid="{00000000-0005-0000-0000-000033A60000}"/>
    <cellStyle name="Normal 33 4 4 2 4" xfId="44640" xr:uid="{00000000-0005-0000-0000-000034A60000}"/>
    <cellStyle name="Normal 33 4 4 2 4 2" xfId="44641" xr:uid="{00000000-0005-0000-0000-000035A60000}"/>
    <cellStyle name="Normal 33 4 4 2 4 2 2" xfId="44642" xr:uid="{00000000-0005-0000-0000-000036A60000}"/>
    <cellStyle name="Normal 33 4 4 2 4 2 2 2" xfId="44643" xr:uid="{00000000-0005-0000-0000-000037A60000}"/>
    <cellStyle name="Normal 33 4 4 2 4 2 3" xfId="44644" xr:uid="{00000000-0005-0000-0000-000038A60000}"/>
    <cellStyle name="Normal 33 4 4 2 4 3" xfId="44645" xr:uid="{00000000-0005-0000-0000-000039A60000}"/>
    <cellStyle name="Normal 33 4 4 2 4 3 2" xfId="44646" xr:uid="{00000000-0005-0000-0000-00003AA60000}"/>
    <cellStyle name="Normal 33 4 4 2 4 4" xfId="44647" xr:uid="{00000000-0005-0000-0000-00003BA60000}"/>
    <cellStyle name="Normal 33 4 4 2 5" xfId="44648" xr:uid="{00000000-0005-0000-0000-00003CA60000}"/>
    <cellStyle name="Normal 33 4 4 2 5 2" xfId="44649" xr:uid="{00000000-0005-0000-0000-00003DA60000}"/>
    <cellStyle name="Normal 33 4 4 2 5 2 2" xfId="44650" xr:uid="{00000000-0005-0000-0000-00003EA60000}"/>
    <cellStyle name="Normal 33 4 4 2 5 3" xfId="44651" xr:uid="{00000000-0005-0000-0000-00003FA60000}"/>
    <cellStyle name="Normal 33 4 4 2 6" xfId="44652" xr:uid="{00000000-0005-0000-0000-000040A60000}"/>
    <cellStyle name="Normal 33 4 4 2 6 2" xfId="44653" xr:uid="{00000000-0005-0000-0000-000041A60000}"/>
    <cellStyle name="Normal 33 4 4 2 7" xfId="44654" xr:uid="{00000000-0005-0000-0000-000042A60000}"/>
    <cellStyle name="Normal 33 4 4 3" xfId="44655" xr:uid="{00000000-0005-0000-0000-000043A60000}"/>
    <cellStyle name="Normal 33 4 4 3 2" xfId="44656" xr:uid="{00000000-0005-0000-0000-000044A60000}"/>
    <cellStyle name="Normal 33 4 4 3 2 2" xfId="44657" xr:uid="{00000000-0005-0000-0000-000045A60000}"/>
    <cellStyle name="Normal 33 4 4 3 2 2 2" xfId="44658" xr:uid="{00000000-0005-0000-0000-000046A60000}"/>
    <cellStyle name="Normal 33 4 4 3 2 2 2 2" xfId="44659" xr:uid="{00000000-0005-0000-0000-000047A60000}"/>
    <cellStyle name="Normal 33 4 4 3 2 2 3" xfId="44660" xr:uid="{00000000-0005-0000-0000-000048A60000}"/>
    <cellStyle name="Normal 33 4 4 3 2 3" xfId="44661" xr:uid="{00000000-0005-0000-0000-000049A60000}"/>
    <cellStyle name="Normal 33 4 4 3 2 3 2" xfId="44662" xr:uid="{00000000-0005-0000-0000-00004AA60000}"/>
    <cellStyle name="Normal 33 4 4 3 2 4" xfId="44663" xr:uid="{00000000-0005-0000-0000-00004BA60000}"/>
    <cellStyle name="Normal 33 4 4 3 3" xfId="44664" xr:uid="{00000000-0005-0000-0000-00004CA60000}"/>
    <cellStyle name="Normal 33 4 4 3 3 2" xfId="44665" xr:uid="{00000000-0005-0000-0000-00004DA60000}"/>
    <cellStyle name="Normal 33 4 4 3 3 2 2" xfId="44666" xr:uid="{00000000-0005-0000-0000-00004EA60000}"/>
    <cellStyle name="Normal 33 4 4 3 3 2 2 2" xfId="44667" xr:uid="{00000000-0005-0000-0000-00004FA60000}"/>
    <cellStyle name="Normal 33 4 4 3 3 2 3" xfId="44668" xr:uid="{00000000-0005-0000-0000-000050A60000}"/>
    <cellStyle name="Normal 33 4 4 3 3 3" xfId="44669" xr:uid="{00000000-0005-0000-0000-000051A60000}"/>
    <cellStyle name="Normal 33 4 4 3 3 3 2" xfId="44670" xr:uid="{00000000-0005-0000-0000-000052A60000}"/>
    <cellStyle name="Normal 33 4 4 3 3 4" xfId="44671" xr:uid="{00000000-0005-0000-0000-000053A60000}"/>
    <cellStyle name="Normal 33 4 4 3 4" xfId="44672" xr:uid="{00000000-0005-0000-0000-000054A60000}"/>
    <cellStyle name="Normal 33 4 4 3 4 2" xfId="44673" xr:uid="{00000000-0005-0000-0000-000055A60000}"/>
    <cellStyle name="Normal 33 4 4 3 4 2 2" xfId="44674" xr:uid="{00000000-0005-0000-0000-000056A60000}"/>
    <cellStyle name="Normal 33 4 4 3 4 3" xfId="44675" xr:uid="{00000000-0005-0000-0000-000057A60000}"/>
    <cellStyle name="Normal 33 4 4 3 5" xfId="44676" xr:uid="{00000000-0005-0000-0000-000058A60000}"/>
    <cellStyle name="Normal 33 4 4 3 5 2" xfId="44677" xr:uid="{00000000-0005-0000-0000-000059A60000}"/>
    <cellStyle name="Normal 33 4 4 3 6" xfId="44678" xr:uid="{00000000-0005-0000-0000-00005AA60000}"/>
    <cellStyle name="Normal 33 4 4 4" xfId="44679" xr:uid="{00000000-0005-0000-0000-00005BA60000}"/>
    <cellStyle name="Normal 33 4 4 4 2" xfId="44680" xr:uid="{00000000-0005-0000-0000-00005CA60000}"/>
    <cellStyle name="Normal 33 4 4 4 2 2" xfId="44681" xr:uid="{00000000-0005-0000-0000-00005DA60000}"/>
    <cellStyle name="Normal 33 4 4 4 2 2 2" xfId="44682" xr:uid="{00000000-0005-0000-0000-00005EA60000}"/>
    <cellStyle name="Normal 33 4 4 4 2 3" xfId="44683" xr:uid="{00000000-0005-0000-0000-00005FA60000}"/>
    <cellStyle name="Normal 33 4 4 4 3" xfId="44684" xr:uid="{00000000-0005-0000-0000-000060A60000}"/>
    <cellStyle name="Normal 33 4 4 4 3 2" xfId="44685" xr:uid="{00000000-0005-0000-0000-000061A60000}"/>
    <cellStyle name="Normal 33 4 4 4 4" xfId="44686" xr:uid="{00000000-0005-0000-0000-000062A60000}"/>
    <cellStyle name="Normal 33 4 4 5" xfId="44687" xr:uid="{00000000-0005-0000-0000-000063A60000}"/>
    <cellStyle name="Normal 33 4 4 5 2" xfId="44688" xr:uid="{00000000-0005-0000-0000-000064A60000}"/>
    <cellStyle name="Normal 33 4 4 5 2 2" xfId="44689" xr:uid="{00000000-0005-0000-0000-000065A60000}"/>
    <cellStyle name="Normal 33 4 4 5 2 2 2" xfId="44690" xr:uid="{00000000-0005-0000-0000-000066A60000}"/>
    <cellStyle name="Normal 33 4 4 5 2 3" xfId="44691" xr:uid="{00000000-0005-0000-0000-000067A60000}"/>
    <cellStyle name="Normal 33 4 4 5 3" xfId="44692" xr:uid="{00000000-0005-0000-0000-000068A60000}"/>
    <cellStyle name="Normal 33 4 4 5 3 2" xfId="44693" xr:uid="{00000000-0005-0000-0000-000069A60000}"/>
    <cellStyle name="Normal 33 4 4 5 4" xfId="44694" xr:uid="{00000000-0005-0000-0000-00006AA60000}"/>
    <cellStyle name="Normal 33 4 4 6" xfId="44695" xr:uid="{00000000-0005-0000-0000-00006BA60000}"/>
    <cellStyle name="Normal 33 4 4 6 2" xfId="44696" xr:uid="{00000000-0005-0000-0000-00006CA60000}"/>
    <cellStyle name="Normal 33 4 4 6 2 2" xfId="44697" xr:uid="{00000000-0005-0000-0000-00006DA60000}"/>
    <cellStyle name="Normal 33 4 4 6 3" xfId="44698" xr:uid="{00000000-0005-0000-0000-00006EA60000}"/>
    <cellStyle name="Normal 33 4 4 7" xfId="44699" xr:uid="{00000000-0005-0000-0000-00006FA60000}"/>
    <cellStyle name="Normal 33 4 4 7 2" xfId="44700" xr:uid="{00000000-0005-0000-0000-000070A60000}"/>
    <cellStyle name="Normal 33 4 4 8" xfId="44701" xr:uid="{00000000-0005-0000-0000-000071A60000}"/>
    <cellStyle name="Normal 33 4 5" xfId="44702" xr:uid="{00000000-0005-0000-0000-000072A60000}"/>
    <cellStyle name="Normal 33 4 5 2" xfId="44703" xr:uid="{00000000-0005-0000-0000-000073A60000}"/>
    <cellStyle name="Normal 33 4 5 2 2" xfId="44704" xr:uid="{00000000-0005-0000-0000-000074A60000}"/>
    <cellStyle name="Normal 33 4 5 2 2 2" xfId="44705" xr:uid="{00000000-0005-0000-0000-000075A60000}"/>
    <cellStyle name="Normal 33 4 5 2 2 2 2" xfId="44706" xr:uid="{00000000-0005-0000-0000-000076A60000}"/>
    <cellStyle name="Normal 33 4 5 2 2 2 2 2" xfId="44707" xr:uid="{00000000-0005-0000-0000-000077A60000}"/>
    <cellStyle name="Normal 33 4 5 2 2 2 3" xfId="44708" xr:uid="{00000000-0005-0000-0000-000078A60000}"/>
    <cellStyle name="Normal 33 4 5 2 2 3" xfId="44709" xr:uid="{00000000-0005-0000-0000-000079A60000}"/>
    <cellStyle name="Normal 33 4 5 2 2 3 2" xfId="44710" xr:uid="{00000000-0005-0000-0000-00007AA60000}"/>
    <cellStyle name="Normal 33 4 5 2 2 4" xfId="44711" xr:uid="{00000000-0005-0000-0000-00007BA60000}"/>
    <cellStyle name="Normal 33 4 5 2 3" xfId="44712" xr:uid="{00000000-0005-0000-0000-00007CA60000}"/>
    <cellStyle name="Normal 33 4 5 2 3 2" xfId="44713" xr:uid="{00000000-0005-0000-0000-00007DA60000}"/>
    <cellStyle name="Normal 33 4 5 2 3 2 2" xfId="44714" xr:uid="{00000000-0005-0000-0000-00007EA60000}"/>
    <cellStyle name="Normal 33 4 5 2 3 2 2 2" xfId="44715" xr:uid="{00000000-0005-0000-0000-00007FA60000}"/>
    <cellStyle name="Normal 33 4 5 2 3 2 3" xfId="44716" xr:uid="{00000000-0005-0000-0000-000080A60000}"/>
    <cellStyle name="Normal 33 4 5 2 3 3" xfId="44717" xr:uid="{00000000-0005-0000-0000-000081A60000}"/>
    <cellStyle name="Normal 33 4 5 2 3 3 2" xfId="44718" xr:uid="{00000000-0005-0000-0000-000082A60000}"/>
    <cellStyle name="Normal 33 4 5 2 3 4" xfId="44719" xr:uid="{00000000-0005-0000-0000-000083A60000}"/>
    <cellStyle name="Normal 33 4 5 2 4" xfId="44720" xr:uid="{00000000-0005-0000-0000-000084A60000}"/>
    <cellStyle name="Normal 33 4 5 2 4 2" xfId="44721" xr:uid="{00000000-0005-0000-0000-000085A60000}"/>
    <cellStyle name="Normal 33 4 5 2 4 2 2" xfId="44722" xr:uid="{00000000-0005-0000-0000-000086A60000}"/>
    <cellStyle name="Normal 33 4 5 2 4 3" xfId="44723" xr:uid="{00000000-0005-0000-0000-000087A60000}"/>
    <cellStyle name="Normal 33 4 5 2 5" xfId="44724" xr:uid="{00000000-0005-0000-0000-000088A60000}"/>
    <cellStyle name="Normal 33 4 5 2 5 2" xfId="44725" xr:uid="{00000000-0005-0000-0000-000089A60000}"/>
    <cellStyle name="Normal 33 4 5 2 6" xfId="44726" xr:uid="{00000000-0005-0000-0000-00008AA60000}"/>
    <cellStyle name="Normal 33 4 5 3" xfId="44727" xr:uid="{00000000-0005-0000-0000-00008BA60000}"/>
    <cellStyle name="Normal 33 4 5 3 2" xfId="44728" xr:uid="{00000000-0005-0000-0000-00008CA60000}"/>
    <cellStyle name="Normal 33 4 5 3 2 2" xfId="44729" xr:uid="{00000000-0005-0000-0000-00008DA60000}"/>
    <cellStyle name="Normal 33 4 5 3 2 2 2" xfId="44730" xr:uid="{00000000-0005-0000-0000-00008EA60000}"/>
    <cellStyle name="Normal 33 4 5 3 2 3" xfId="44731" xr:uid="{00000000-0005-0000-0000-00008FA60000}"/>
    <cellStyle name="Normal 33 4 5 3 3" xfId="44732" xr:uid="{00000000-0005-0000-0000-000090A60000}"/>
    <cellStyle name="Normal 33 4 5 3 3 2" xfId="44733" xr:uid="{00000000-0005-0000-0000-000091A60000}"/>
    <cellStyle name="Normal 33 4 5 3 4" xfId="44734" xr:uid="{00000000-0005-0000-0000-000092A60000}"/>
    <cellStyle name="Normal 33 4 5 4" xfId="44735" xr:uid="{00000000-0005-0000-0000-000093A60000}"/>
    <cellStyle name="Normal 33 4 5 4 2" xfId="44736" xr:uid="{00000000-0005-0000-0000-000094A60000}"/>
    <cellStyle name="Normal 33 4 5 4 2 2" xfId="44737" xr:uid="{00000000-0005-0000-0000-000095A60000}"/>
    <cellStyle name="Normal 33 4 5 4 2 2 2" xfId="44738" xr:uid="{00000000-0005-0000-0000-000096A60000}"/>
    <cellStyle name="Normal 33 4 5 4 2 3" xfId="44739" xr:uid="{00000000-0005-0000-0000-000097A60000}"/>
    <cellStyle name="Normal 33 4 5 4 3" xfId="44740" xr:uid="{00000000-0005-0000-0000-000098A60000}"/>
    <cellStyle name="Normal 33 4 5 4 3 2" xfId="44741" xr:uid="{00000000-0005-0000-0000-000099A60000}"/>
    <cellStyle name="Normal 33 4 5 4 4" xfId="44742" xr:uid="{00000000-0005-0000-0000-00009AA60000}"/>
    <cellStyle name="Normal 33 4 5 5" xfId="44743" xr:uid="{00000000-0005-0000-0000-00009BA60000}"/>
    <cellStyle name="Normal 33 4 5 5 2" xfId="44744" xr:uid="{00000000-0005-0000-0000-00009CA60000}"/>
    <cellStyle name="Normal 33 4 5 5 2 2" xfId="44745" xr:uid="{00000000-0005-0000-0000-00009DA60000}"/>
    <cellStyle name="Normal 33 4 5 5 3" xfId="44746" xr:uid="{00000000-0005-0000-0000-00009EA60000}"/>
    <cellStyle name="Normal 33 4 5 6" xfId="44747" xr:uid="{00000000-0005-0000-0000-00009FA60000}"/>
    <cellStyle name="Normal 33 4 5 6 2" xfId="44748" xr:uid="{00000000-0005-0000-0000-0000A0A60000}"/>
    <cellStyle name="Normal 33 4 5 7" xfId="44749" xr:uid="{00000000-0005-0000-0000-0000A1A60000}"/>
    <cellStyle name="Normal 33 4 6" xfId="44750" xr:uid="{00000000-0005-0000-0000-0000A2A60000}"/>
    <cellStyle name="Normal 33 4 6 2" xfId="44751" xr:uid="{00000000-0005-0000-0000-0000A3A60000}"/>
    <cellStyle name="Normal 33 4 6 2 2" xfId="44752" xr:uid="{00000000-0005-0000-0000-0000A4A60000}"/>
    <cellStyle name="Normal 33 4 6 2 2 2" xfId="44753" xr:uid="{00000000-0005-0000-0000-0000A5A60000}"/>
    <cellStyle name="Normal 33 4 6 2 2 2 2" xfId="44754" xr:uid="{00000000-0005-0000-0000-0000A6A60000}"/>
    <cellStyle name="Normal 33 4 6 2 2 3" xfId="44755" xr:uid="{00000000-0005-0000-0000-0000A7A60000}"/>
    <cellStyle name="Normal 33 4 6 2 3" xfId="44756" xr:uid="{00000000-0005-0000-0000-0000A8A60000}"/>
    <cellStyle name="Normal 33 4 6 2 3 2" xfId="44757" xr:uid="{00000000-0005-0000-0000-0000A9A60000}"/>
    <cellStyle name="Normal 33 4 6 2 4" xfId="44758" xr:uid="{00000000-0005-0000-0000-0000AAA60000}"/>
    <cellStyle name="Normal 33 4 6 3" xfId="44759" xr:uid="{00000000-0005-0000-0000-0000ABA60000}"/>
    <cellStyle name="Normal 33 4 6 3 2" xfId="44760" xr:uid="{00000000-0005-0000-0000-0000ACA60000}"/>
    <cellStyle name="Normal 33 4 6 3 2 2" xfId="44761" xr:uid="{00000000-0005-0000-0000-0000ADA60000}"/>
    <cellStyle name="Normal 33 4 6 3 2 2 2" xfId="44762" xr:uid="{00000000-0005-0000-0000-0000AEA60000}"/>
    <cellStyle name="Normal 33 4 6 3 2 3" xfId="44763" xr:uid="{00000000-0005-0000-0000-0000AFA60000}"/>
    <cellStyle name="Normal 33 4 6 3 3" xfId="44764" xr:uid="{00000000-0005-0000-0000-0000B0A60000}"/>
    <cellStyle name="Normal 33 4 6 3 3 2" xfId="44765" xr:uid="{00000000-0005-0000-0000-0000B1A60000}"/>
    <cellStyle name="Normal 33 4 6 3 4" xfId="44766" xr:uid="{00000000-0005-0000-0000-0000B2A60000}"/>
    <cellStyle name="Normal 33 4 6 4" xfId="44767" xr:uid="{00000000-0005-0000-0000-0000B3A60000}"/>
    <cellStyle name="Normal 33 4 6 4 2" xfId="44768" xr:uid="{00000000-0005-0000-0000-0000B4A60000}"/>
    <cellStyle name="Normal 33 4 6 4 2 2" xfId="44769" xr:uid="{00000000-0005-0000-0000-0000B5A60000}"/>
    <cellStyle name="Normal 33 4 6 4 3" xfId="44770" xr:uid="{00000000-0005-0000-0000-0000B6A60000}"/>
    <cellStyle name="Normal 33 4 6 5" xfId="44771" xr:uid="{00000000-0005-0000-0000-0000B7A60000}"/>
    <cellStyle name="Normal 33 4 6 5 2" xfId="44772" xr:uid="{00000000-0005-0000-0000-0000B8A60000}"/>
    <cellStyle name="Normal 33 4 6 6" xfId="44773" xr:uid="{00000000-0005-0000-0000-0000B9A60000}"/>
    <cellStyle name="Normal 33 4 7" xfId="44774" xr:uid="{00000000-0005-0000-0000-0000BAA60000}"/>
    <cellStyle name="Normal 33 4 7 2" xfId="44775" xr:uid="{00000000-0005-0000-0000-0000BBA60000}"/>
    <cellStyle name="Normal 33 4 7 2 2" xfId="44776" xr:uid="{00000000-0005-0000-0000-0000BCA60000}"/>
    <cellStyle name="Normal 33 4 7 2 2 2" xfId="44777" xr:uid="{00000000-0005-0000-0000-0000BDA60000}"/>
    <cellStyle name="Normal 33 4 7 2 3" xfId="44778" xr:uid="{00000000-0005-0000-0000-0000BEA60000}"/>
    <cellStyle name="Normal 33 4 7 3" xfId="44779" xr:uid="{00000000-0005-0000-0000-0000BFA60000}"/>
    <cellStyle name="Normal 33 4 7 3 2" xfId="44780" xr:uid="{00000000-0005-0000-0000-0000C0A60000}"/>
    <cellStyle name="Normal 33 4 7 4" xfId="44781" xr:uid="{00000000-0005-0000-0000-0000C1A60000}"/>
    <cellStyle name="Normal 33 4 8" xfId="44782" xr:uid="{00000000-0005-0000-0000-0000C2A60000}"/>
    <cellStyle name="Normal 33 4 8 2" xfId="44783" xr:uid="{00000000-0005-0000-0000-0000C3A60000}"/>
    <cellStyle name="Normal 33 4 8 2 2" xfId="44784" xr:uid="{00000000-0005-0000-0000-0000C4A60000}"/>
    <cellStyle name="Normal 33 4 8 2 2 2" xfId="44785" xr:uid="{00000000-0005-0000-0000-0000C5A60000}"/>
    <cellStyle name="Normal 33 4 8 2 3" xfId="44786" xr:uid="{00000000-0005-0000-0000-0000C6A60000}"/>
    <cellStyle name="Normal 33 4 8 3" xfId="44787" xr:uid="{00000000-0005-0000-0000-0000C7A60000}"/>
    <cellStyle name="Normal 33 4 8 3 2" xfId="44788" xr:uid="{00000000-0005-0000-0000-0000C8A60000}"/>
    <cellStyle name="Normal 33 4 8 4" xfId="44789" xr:uid="{00000000-0005-0000-0000-0000C9A60000}"/>
    <cellStyle name="Normal 33 4 9" xfId="44790" xr:uid="{00000000-0005-0000-0000-0000CAA60000}"/>
    <cellStyle name="Normal 33 4 9 2" xfId="44791" xr:uid="{00000000-0005-0000-0000-0000CBA60000}"/>
    <cellStyle name="Normal 33 4 9 2 2" xfId="44792" xr:uid="{00000000-0005-0000-0000-0000CCA60000}"/>
    <cellStyle name="Normal 33 4 9 3" xfId="44793" xr:uid="{00000000-0005-0000-0000-0000CDA60000}"/>
    <cellStyle name="Normal 33 5" xfId="44794" xr:uid="{00000000-0005-0000-0000-0000CEA60000}"/>
    <cellStyle name="Normal 33 5 10" xfId="44795" xr:uid="{00000000-0005-0000-0000-0000CFA60000}"/>
    <cellStyle name="Normal 33 5 10 2" xfId="44796" xr:uid="{00000000-0005-0000-0000-0000D0A60000}"/>
    <cellStyle name="Normal 33 5 11" xfId="44797" xr:uid="{00000000-0005-0000-0000-0000D1A60000}"/>
    <cellStyle name="Normal 33 5 2" xfId="44798" xr:uid="{00000000-0005-0000-0000-0000D2A60000}"/>
    <cellStyle name="Normal 33 5 2 10" xfId="44799" xr:uid="{00000000-0005-0000-0000-0000D3A60000}"/>
    <cellStyle name="Normal 33 5 2 2" xfId="44800" xr:uid="{00000000-0005-0000-0000-0000D4A60000}"/>
    <cellStyle name="Normal 33 5 2 2 2" xfId="44801" xr:uid="{00000000-0005-0000-0000-0000D5A60000}"/>
    <cellStyle name="Normal 33 5 2 2 2 2" xfId="44802" xr:uid="{00000000-0005-0000-0000-0000D6A60000}"/>
    <cellStyle name="Normal 33 5 2 2 2 2 2" xfId="44803" xr:uid="{00000000-0005-0000-0000-0000D7A60000}"/>
    <cellStyle name="Normal 33 5 2 2 2 2 2 2" xfId="44804" xr:uid="{00000000-0005-0000-0000-0000D8A60000}"/>
    <cellStyle name="Normal 33 5 2 2 2 2 2 2 2" xfId="44805" xr:uid="{00000000-0005-0000-0000-0000D9A60000}"/>
    <cellStyle name="Normal 33 5 2 2 2 2 2 2 2 2" xfId="44806" xr:uid="{00000000-0005-0000-0000-0000DAA60000}"/>
    <cellStyle name="Normal 33 5 2 2 2 2 2 2 3" xfId="44807" xr:uid="{00000000-0005-0000-0000-0000DBA60000}"/>
    <cellStyle name="Normal 33 5 2 2 2 2 2 3" xfId="44808" xr:uid="{00000000-0005-0000-0000-0000DCA60000}"/>
    <cellStyle name="Normal 33 5 2 2 2 2 2 3 2" xfId="44809" xr:uid="{00000000-0005-0000-0000-0000DDA60000}"/>
    <cellStyle name="Normal 33 5 2 2 2 2 2 4" xfId="44810" xr:uid="{00000000-0005-0000-0000-0000DEA60000}"/>
    <cellStyle name="Normal 33 5 2 2 2 2 3" xfId="44811" xr:uid="{00000000-0005-0000-0000-0000DFA60000}"/>
    <cellStyle name="Normal 33 5 2 2 2 2 3 2" xfId="44812" xr:uid="{00000000-0005-0000-0000-0000E0A60000}"/>
    <cellStyle name="Normal 33 5 2 2 2 2 3 2 2" xfId="44813" xr:uid="{00000000-0005-0000-0000-0000E1A60000}"/>
    <cellStyle name="Normal 33 5 2 2 2 2 3 2 2 2" xfId="44814" xr:uid="{00000000-0005-0000-0000-0000E2A60000}"/>
    <cellStyle name="Normal 33 5 2 2 2 2 3 2 3" xfId="44815" xr:uid="{00000000-0005-0000-0000-0000E3A60000}"/>
    <cellStyle name="Normal 33 5 2 2 2 2 3 3" xfId="44816" xr:uid="{00000000-0005-0000-0000-0000E4A60000}"/>
    <cellStyle name="Normal 33 5 2 2 2 2 3 3 2" xfId="44817" xr:uid="{00000000-0005-0000-0000-0000E5A60000}"/>
    <cellStyle name="Normal 33 5 2 2 2 2 3 4" xfId="44818" xr:uid="{00000000-0005-0000-0000-0000E6A60000}"/>
    <cellStyle name="Normal 33 5 2 2 2 2 4" xfId="44819" xr:uid="{00000000-0005-0000-0000-0000E7A60000}"/>
    <cellStyle name="Normal 33 5 2 2 2 2 4 2" xfId="44820" xr:uid="{00000000-0005-0000-0000-0000E8A60000}"/>
    <cellStyle name="Normal 33 5 2 2 2 2 4 2 2" xfId="44821" xr:uid="{00000000-0005-0000-0000-0000E9A60000}"/>
    <cellStyle name="Normal 33 5 2 2 2 2 4 3" xfId="44822" xr:uid="{00000000-0005-0000-0000-0000EAA60000}"/>
    <cellStyle name="Normal 33 5 2 2 2 2 5" xfId="44823" xr:uid="{00000000-0005-0000-0000-0000EBA60000}"/>
    <cellStyle name="Normal 33 5 2 2 2 2 5 2" xfId="44824" xr:uid="{00000000-0005-0000-0000-0000ECA60000}"/>
    <cellStyle name="Normal 33 5 2 2 2 2 6" xfId="44825" xr:uid="{00000000-0005-0000-0000-0000EDA60000}"/>
    <cellStyle name="Normal 33 5 2 2 2 3" xfId="44826" xr:uid="{00000000-0005-0000-0000-0000EEA60000}"/>
    <cellStyle name="Normal 33 5 2 2 2 3 2" xfId="44827" xr:uid="{00000000-0005-0000-0000-0000EFA60000}"/>
    <cellStyle name="Normal 33 5 2 2 2 3 2 2" xfId="44828" xr:uid="{00000000-0005-0000-0000-0000F0A60000}"/>
    <cellStyle name="Normal 33 5 2 2 2 3 2 2 2" xfId="44829" xr:uid="{00000000-0005-0000-0000-0000F1A60000}"/>
    <cellStyle name="Normal 33 5 2 2 2 3 2 3" xfId="44830" xr:uid="{00000000-0005-0000-0000-0000F2A60000}"/>
    <cellStyle name="Normal 33 5 2 2 2 3 3" xfId="44831" xr:uid="{00000000-0005-0000-0000-0000F3A60000}"/>
    <cellStyle name="Normal 33 5 2 2 2 3 3 2" xfId="44832" xr:uid="{00000000-0005-0000-0000-0000F4A60000}"/>
    <cellStyle name="Normal 33 5 2 2 2 3 4" xfId="44833" xr:uid="{00000000-0005-0000-0000-0000F5A60000}"/>
    <cellStyle name="Normal 33 5 2 2 2 4" xfId="44834" xr:uid="{00000000-0005-0000-0000-0000F6A60000}"/>
    <cellStyle name="Normal 33 5 2 2 2 4 2" xfId="44835" xr:uid="{00000000-0005-0000-0000-0000F7A60000}"/>
    <cellStyle name="Normal 33 5 2 2 2 4 2 2" xfId="44836" xr:uid="{00000000-0005-0000-0000-0000F8A60000}"/>
    <cellStyle name="Normal 33 5 2 2 2 4 2 2 2" xfId="44837" xr:uid="{00000000-0005-0000-0000-0000F9A60000}"/>
    <cellStyle name="Normal 33 5 2 2 2 4 2 3" xfId="44838" xr:uid="{00000000-0005-0000-0000-0000FAA60000}"/>
    <cellStyle name="Normal 33 5 2 2 2 4 3" xfId="44839" xr:uid="{00000000-0005-0000-0000-0000FBA60000}"/>
    <cellStyle name="Normal 33 5 2 2 2 4 3 2" xfId="44840" xr:uid="{00000000-0005-0000-0000-0000FCA60000}"/>
    <cellStyle name="Normal 33 5 2 2 2 4 4" xfId="44841" xr:uid="{00000000-0005-0000-0000-0000FDA60000}"/>
    <cellStyle name="Normal 33 5 2 2 2 5" xfId="44842" xr:uid="{00000000-0005-0000-0000-0000FEA60000}"/>
    <cellStyle name="Normal 33 5 2 2 2 5 2" xfId="44843" xr:uid="{00000000-0005-0000-0000-0000FFA60000}"/>
    <cellStyle name="Normal 33 5 2 2 2 5 2 2" xfId="44844" xr:uid="{00000000-0005-0000-0000-000000A70000}"/>
    <cellStyle name="Normal 33 5 2 2 2 5 3" xfId="44845" xr:uid="{00000000-0005-0000-0000-000001A70000}"/>
    <cellStyle name="Normal 33 5 2 2 2 6" xfId="44846" xr:uid="{00000000-0005-0000-0000-000002A70000}"/>
    <cellStyle name="Normal 33 5 2 2 2 6 2" xfId="44847" xr:uid="{00000000-0005-0000-0000-000003A70000}"/>
    <cellStyle name="Normal 33 5 2 2 2 7" xfId="44848" xr:uid="{00000000-0005-0000-0000-000004A70000}"/>
    <cellStyle name="Normal 33 5 2 2 3" xfId="44849" xr:uid="{00000000-0005-0000-0000-000005A70000}"/>
    <cellStyle name="Normal 33 5 2 2 3 2" xfId="44850" xr:uid="{00000000-0005-0000-0000-000006A70000}"/>
    <cellStyle name="Normal 33 5 2 2 3 2 2" xfId="44851" xr:uid="{00000000-0005-0000-0000-000007A70000}"/>
    <cellStyle name="Normal 33 5 2 2 3 2 2 2" xfId="44852" xr:uid="{00000000-0005-0000-0000-000008A70000}"/>
    <cellStyle name="Normal 33 5 2 2 3 2 2 2 2" xfId="44853" xr:uid="{00000000-0005-0000-0000-000009A70000}"/>
    <cellStyle name="Normal 33 5 2 2 3 2 2 3" xfId="44854" xr:uid="{00000000-0005-0000-0000-00000AA70000}"/>
    <cellStyle name="Normal 33 5 2 2 3 2 3" xfId="44855" xr:uid="{00000000-0005-0000-0000-00000BA70000}"/>
    <cellStyle name="Normal 33 5 2 2 3 2 3 2" xfId="44856" xr:uid="{00000000-0005-0000-0000-00000CA70000}"/>
    <cellStyle name="Normal 33 5 2 2 3 2 4" xfId="44857" xr:uid="{00000000-0005-0000-0000-00000DA70000}"/>
    <cellStyle name="Normal 33 5 2 2 3 3" xfId="44858" xr:uid="{00000000-0005-0000-0000-00000EA70000}"/>
    <cellStyle name="Normal 33 5 2 2 3 3 2" xfId="44859" xr:uid="{00000000-0005-0000-0000-00000FA70000}"/>
    <cellStyle name="Normal 33 5 2 2 3 3 2 2" xfId="44860" xr:uid="{00000000-0005-0000-0000-000010A70000}"/>
    <cellStyle name="Normal 33 5 2 2 3 3 2 2 2" xfId="44861" xr:uid="{00000000-0005-0000-0000-000011A70000}"/>
    <cellStyle name="Normal 33 5 2 2 3 3 2 3" xfId="44862" xr:uid="{00000000-0005-0000-0000-000012A70000}"/>
    <cellStyle name="Normal 33 5 2 2 3 3 3" xfId="44863" xr:uid="{00000000-0005-0000-0000-000013A70000}"/>
    <cellStyle name="Normal 33 5 2 2 3 3 3 2" xfId="44864" xr:uid="{00000000-0005-0000-0000-000014A70000}"/>
    <cellStyle name="Normal 33 5 2 2 3 3 4" xfId="44865" xr:uid="{00000000-0005-0000-0000-000015A70000}"/>
    <cellStyle name="Normal 33 5 2 2 3 4" xfId="44866" xr:uid="{00000000-0005-0000-0000-000016A70000}"/>
    <cellStyle name="Normal 33 5 2 2 3 4 2" xfId="44867" xr:uid="{00000000-0005-0000-0000-000017A70000}"/>
    <cellStyle name="Normal 33 5 2 2 3 4 2 2" xfId="44868" xr:uid="{00000000-0005-0000-0000-000018A70000}"/>
    <cellStyle name="Normal 33 5 2 2 3 4 3" xfId="44869" xr:uid="{00000000-0005-0000-0000-000019A70000}"/>
    <cellStyle name="Normal 33 5 2 2 3 5" xfId="44870" xr:uid="{00000000-0005-0000-0000-00001AA70000}"/>
    <cellStyle name="Normal 33 5 2 2 3 5 2" xfId="44871" xr:uid="{00000000-0005-0000-0000-00001BA70000}"/>
    <cellStyle name="Normal 33 5 2 2 3 6" xfId="44872" xr:uid="{00000000-0005-0000-0000-00001CA70000}"/>
    <cellStyle name="Normal 33 5 2 2 4" xfId="44873" xr:uid="{00000000-0005-0000-0000-00001DA70000}"/>
    <cellStyle name="Normal 33 5 2 2 4 2" xfId="44874" xr:uid="{00000000-0005-0000-0000-00001EA70000}"/>
    <cellStyle name="Normal 33 5 2 2 4 2 2" xfId="44875" xr:uid="{00000000-0005-0000-0000-00001FA70000}"/>
    <cellStyle name="Normal 33 5 2 2 4 2 2 2" xfId="44876" xr:uid="{00000000-0005-0000-0000-000020A70000}"/>
    <cellStyle name="Normal 33 5 2 2 4 2 3" xfId="44877" xr:uid="{00000000-0005-0000-0000-000021A70000}"/>
    <cellStyle name="Normal 33 5 2 2 4 3" xfId="44878" xr:uid="{00000000-0005-0000-0000-000022A70000}"/>
    <cellStyle name="Normal 33 5 2 2 4 3 2" xfId="44879" xr:uid="{00000000-0005-0000-0000-000023A70000}"/>
    <cellStyle name="Normal 33 5 2 2 4 4" xfId="44880" xr:uid="{00000000-0005-0000-0000-000024A70000}"/>
    <cellStyle name="Normal 33 5 2 2 5" xfId="44881" xr:uid="{00000000-0005-0000-0000-000025A70000}"/>
    <cellStyle name="Normal 33 5 2 2 5 2" xfId="44882" xr:uid="{00000000-0005-0000-0000-000026A70000}"/>
    <cellStyle name="Normal 33 5 2 2 5 2 2" xfId="44883" xr:uid="{00000000-0005-0000-0000-000027A70000}"/>
    <cellStyle name="Normal 33 5 2 2 5 2 2 2" xfId="44884" xr:uid="{00000000-0005-0000-0000-000028A70000}"/>
    <cellStyle name="Normal 33 5 2 2 5 2 3" xfId="44885" xr:uid="{00000000-0005-0000-0000-000029A70000}"/>
    <cellStyle name="Normal 33 5 2 2 5 3" xfId="44886" xr:uid="{00000000-0005-0000-0000-00002AA70000}"/>
    <cellStyle name="Normal 33 5 2 2 5 3 2" xfId="44887" xr:uid="{00000000-0005-0000-0000-00002BA70000}"/>
    <cellStyle name="Normal 33 5 2 2 5 4" xfId="44888" xr:uid="{00000000-0005-0000-0000-00002CA70000}"/>
    <cellStyle name="Normal 33 5 2 2 6" xfId="44889" xr:uid="{00000000-0005-0000-0000-00002DA70000}"/>
    <cellStyle name="Normal 33 5 2 2 6 2" xfId="44890" xr:uid="{00000000-0005-0000-0000-00002EA70000}"/>
    <cellStyle name="Normal 33 5 2 2 6 2 2" xfId="44891" xr:uid="{00000000-0005-0000-0000-00002FA70000}"/>
    <cellStyle name="Normal 33 5 2 2 6 3" xfId="44892" xr:uid="{00000000-0005-0000-0000-000030A70000}"/>
    <cellStyle name="Normal 33 5 2 2 7" xfId="44893" xr:uid="{00000000-0005-0000-0000-000031A70000}"/>
    <cellStyle name="Normal 33 5 2 2 7 2" xfId="44894" xr:uid="{00000000-0005-0000-0000-000032A70000}"/>
    <cellStyle name="Normal 33 5 2 2 8" xfId="44895" xr:uid="{00000000-0005-0000-0000-000033A70000}"/>
    <cellStyle name="Normal 33 5 2 2 8 2" xfId="44896" xr:uid="{00000000-0005-0000-0000-000034A70000}"/>
    <cellStyle name="Normal 33 5 2 2 9" xfId="44897" xr:uid="{00000000-0005-0000-0000-000035A70000}"/>
    <cellStyle name="Normal 33 5 2 3" xfId="44898" xr:uid="{00000000-0005-0000-0000-000036A70000}"/>
    <cellStyle name="Normal 33 5 2 3 2" xfId="44899" xr:uid="{00000000-0005-0000-0000-000037A70000}"/>
    <cellStyle name="Normal 33 5 2 3 2 2" xfId="44900" xr:uid="{00000000-0005-0000-0000-000038A70000}"/>
    <cellStyle name="Normal 33 5 2 3 2 2 2" xfId="44901" xr:uid="{00000000-0005-0000-0000-000039A70000}"/>
    <cellStyle name="Normal 33 5 2 3 2 2 2 2" xfId="44902" xr:uid="{00000000-0005-0000-0000-00003AA70000}"/>
    <cellStyle name="Normal 33 5 2 3 2 2 2 2 2" xfId="44903" xr:uid="{00000000-0005-0000-0000-00003BA70000}"/>
    <cellStyle name="Normal 33 5 2 3 2 2 2 3" xfId="44904" xr:uid="{00000000-0005-0000-0000-00003CA70000}"/>
    <cellStyle name="Normal 33 5 2 3 2 2 3" xfId="44905" xr:uid="{00000000-0005-0000-0000-00003DA70000}"/>
    <cellStyle name="Normal 33 5 2 3 2 2 3 2" xfId="44906" xr:uid="{00000000-0005-0000-0000-00003EA70000}"/>
    <cellStyle name="Normal 33 5 2 3 2 2 4" xfId="44907" xr:uid="{00000000-0005-0000-0000-00003FA70000}"/>
    <cellStyle name="Normal 33 5 2 3 2 3" xfId="44908" xr:uid="{00000000-0005-0000-0000-000040A70000}"/>
    <cellStyle name="Normal 33 5 2 3 2 3 2" xfId="44909" xr:uid="{00000000-0005-0000-0000-000041A70000}"/>
    <cellStyle name="Normal 33 5 2 3 2 3 2 2" xfId="44910" xr:uid="{00000000-0005-0000-0000-000042A70000}"/>
    <cellStyle name="Normal 33 5 2 3 2 3 2 2 2" xfId="44911" xr:uid="{00000000-0005-0000-0000-000043A70000}"/>
    <cellStyle name="Normal 33 5 2 3 2 3 2 3" xfId="44912" xr:uid="{00000000-0005-0000-0000-000044A70000}"/>
    <cellStyle name="Normal 33 5 2 3 2 3 3" xfId="44913" xr:uid="{00000000-0005-0000-0000-000045A70000}"/>
    <cellStyle name="Normal 33 5 2 3 2 3 3 2" xfId="44914" xr:uid="{00000000-0005-0000-0000-000046A70000}"/>
    <cellStyle name="Normal 33 5 2 3 2 3 4" xfId="44915" xr:uid="{00000000-0005-0000-0000-000047A70000}"/>
    <cellStyle name="Normal 33 5 2 3 2 4" xfId="44916" xr:uid="{00000000-0005-0000-0000-000048A70000}"/>
    <cellStyle name="Normal 33 5 2 3 2 4 2" xfId="44917" xr:uid="{00000000-0005-0000-0000-000049A70000}"/>
    <cellStyle name="Normal 33 5 2 3 2 4 2 2" xfId="44918" xr:uid="{00000000-0005-0000-0000-00004AA70000}"/>
    <cellStyle name="Normal 33 5 2 3 2 4 3" xfId="44919" xr:uid="{00000000-0005-0000-0000-00004BA70000}"/>
    <cellStyle name="Normal 33 5 2 3 2 5" xfId="44920" xr:uid="{00000000-0005-0000-0000-00004CA70000}"/>
    <cellStyle name="Normal 33 5 2 3 2 5 2" xfId="44921" xr:uid="{00000000-0005-0000-0000-00004DA70000}"/>
    <cellStyle name="Normal 33 5 2 3 2 6" xfId="44922" xr:uid="{00000000-0005-0000-0000-00004EA70000}"/>
    <cellStyle name="Normal 33 5 2 3 3" xfId="44923" xr:uid="{00000000-0005-0000-0000-00004FA70000}"/>
    <cellStyle name="Normal 33 5 2 3 3 2" xfId="44924" xr:uid="{00000000-0005-0000-0000-000050A70000}"/>
    <cellStyle name="Normal 33 5 2 3 3 2 2" xfId="44925" xr:uid="{00000000-0005-0000-0000-000051A70000}"/>
    <cellStyle name="Normal 33 5 2 3 3 2 2 2" xfId="44926" xr:uid="{00000000-0005-0000-0000-000052A70000}"/>
    <cellStyle name="Normal 33 5 2 3 3 2 3" xfId="44927" xr:uid="{00000000-0005-0000-0000-000053A70000}"/>
    <cellStyle name="Normal 33 5 2 3 3 3" xfId="44928" xr:uid="{00000000-0005-0000-0000-000054A70000}"/>
    <cellStyle name="Normal 33 5 2 3 3 3 2" xfId="44929" xr:uid="{00000000-0005-0000-0000-000055A70000}"/>
    <cellStyle name="Normal 33 5 2 3 3 4" xfId="44930" xr:uid="{00000000-0005-0000-0000-000056A70000}"/>
    <cellStyle name="Normal 33 5 2 3 4" xfId="44931" xr:uid="{00000000-0005-0000-0000-000057A70000}"/>
    <cellStyle name="Normal 33 5 2 3 4 2" xfId="44932" xr:uid="{00000000-0005-0000-0000-000058A70000}"/>
    <cellStyle name="Normal 33 5 2 3 4 2 2" xfId="44933" xr:uid="{00000000-0005-0000-0000-000059A70000}"/>
    <cellStyle name="Normal 33 5 2 3 4 2 2 2" xfId="44934" xr:uid="{00000000-0005-0000-0000-00005AA70000}"/>
    <cellStyle name="Normal 33 5 2 3 4 2 3" xfId="44935" xr:uid="{00000000-0005-0000-0000-00005BA70000}"/>
    <cellStyle name="Normal 33 5 2 3 4 3" xfId="44936" xr:uid="{00000000-0005-0000-0000-00005CA70000}"/>
    <cellStyle name="Normal 33 5 2 3 4 3 2" xfId="44937" xr:uid="{00000000-0005-0000-0000-00005DA70000}"/>
    <cellStyle name="Normal 33 5 2 3 4 4" xfId="44938" xr:uid="{00000000-0005-0000-0000-00005EA70000}"/>
    <cellStyle name="Normal 33 5 2 3 5" xfId="44939" xr:uid="{00000000-0005-0000-0000-00005FA70000}"/>
    <cellStyle name="Normal 33 5 2 3 5 2" xfId="44940" xr:uid="{00000000-0005-0000-0000-000060A70000}"/>
    <cellStyle name="Normal 33 5 2 3 5 2 2" xfId="44941" xr:uid="{00000000-0005-0000-0000-000061A70000}"/>
    <cellStyle name="Normal 33 5 2 3 5 3" xfId="44942" xr:uid="{00000000-0005-0000-0000-000062A70000}"/>
    <cellStyle name="Normal 33 5 2 3 6" xfId="44943" xr:uid="{00000000-0005-0000-0000-000063A70000}"/>
    <cellStyle name="Normal 33 5 2 3 6 2" xfId="44944" xr:uid="{00000000-0005-0000-0000-000064A70000}"/>
    <cellStyle name="Normal 33 5 2 3 7" xfId="44945" xr:uid="{00000000-0005-0000-0000-000065A70000}"/>
    <cellStyle name="Normal 33 5 2 4" xfId="44946" xr:uid="{00000000-0005-0000-0000-000066A70000}"/>
    <cellStyle name="Normal 33 5 2 4 2" xfId="44947" xr:uid="{00000000-0005-0000-0000-000067A70000}"/>
    <cellStyle name="Normal 33 5 2 4 2 2" xfId="44948" xr:uid="{00000000-0005-0000-0000-000068A70000}"/>
    <cellStyle name="Normal 33 5 2 4 2 2 2" xfId="44949" xr:uid="{00000000-0005-0000-0000-000069A70000}"/>
    <cellStyle name="Normal 33 5 2 4 2 2 2 2" xfId="44950" xr:uid="{00000000-0005-0000-0000-00006AA70000}"/>
    <cellStyle name="Normal 33 5 2 4 2 2 3" xfId="44951" xr:uid="{00000000-0005-0000-0000-00006BA70000}"/>
    <cellStyle name="Normal 33 5 2 4 2 3" xfId="44952" xr:uid="{00000000-0005-0000-0000-00006CA70000}"/>
    <cellStyle name="Normal 33 5 2 4 2 3 2" xfId="44953" xr:uid="{00000000-0005-0000-0000-00006DA70000}"/>
    <cellStyle name="Normal 33 5 2 4 2 4" xfId="44954" xr:uid="{00000000-0005-0000-0000-00006EA70000}"/>
    <cellStyle name="Normal 33 5 2 4 3" xfId="44955" xr:uid="{00000000-0005-0000-0000-00006FA70000}"/>
    <cellStyle name="Normal 33 5 2 4 3 2" xfId="44956" xr:uid="{00000000-0005-0000-0000-000070A70000}"/>
    <cellStyle name="Normal 33 5 2 4 3 2 2" xfId="44957" xr:uid="{00000000-0005-0000-0000-000071A70000}"/>
    <cellStyle name="Normal 33 5 2 4 3 2 2 2" xfId="44958" xr:uid="{00000000-0005-0000-0000-000072A70000}"/>
    <cellStyle name="Normal 33 5 2 4 3 2 3" xfId="44959" xr:uid="{00000000-0005-0000-0000-000073A70000}"/>
    <cellStyle name="Normal 33 5 2 4 3 3" xfId="44960" xr:uid="{00000000-0005-0000-0000-000074A70000}"/>
    <cellStyle name="Normal 33 5 2 4 3 3 2" xfId="44961" xr:uid="{00000000-0005-0000-0000-000075A70000}"/>
    <cellStyle name="Normal 33 5 2 4 3 4" xfId="44962" xr:uid="{00000000-0005-0000-0000-000076A70000}"/>
    <cellStyle name="Normal 33 5 2 4 4" xfId="44963" xr:uid="{00000000-0005-0000-0000-000077A70000}"/>
    <cellStyle name="Normal 33 5 2 4 4 2" xfId="44964" xr:uid="{00000000-0005-0000-0000-000078A70000}"/>
    <cellStyle name="Normal 33 5 2 4 4 2 2" xfId="44965" xr:uid="{00000000-0005-0000-0000-000079A70000}"/>
    <cellStyle name="Normal 33 5 2 4 4 3" xfId="44966" xr:uid="{00000000-0005-0000-0000-00007AA70000}"/>
    <cellStyle name="Normal 33 5 2 4 5" xfId="44967" xr:uid="{00000000-0005-0000-0000-00007BA70000}"/>
    <cellStyle name="Normal 33 5 2 4 5 2" xfId="44968" xr:uid="{00000000-0005-0000-0000-00007CA70000}"/>
    <cellStyle name="Normal 33 5 2 4 6" xfId="44969" xr:uid="{00000000-0005-0000-0000-00007DA70000}"/>
    <cellStyle name="Normal 33 5 2 5" xfId="44970" xr:uid="{00000000-0005-0000-0000-00007EA70000}"/>
    <cellStyle name="Normal 33 5 2 5 2" xfId="44971" xr:uid="{00000000-0005-0000-0000-00007FA70000}"/>
    <cellStyle name="Normal 33 5 2 5 2 2" xfId="44972" xr:uid="{00000000-0005-0000-0000-000080A70000}"/>
    <cellStyle name="Normal 33 5 2 5 2 2 2" xfId="44973" xr:uid="{00000000-0005-0000-0000-000081A70000}"/>
    <cellStyle name="Normal 33 5 2 5 2 3" xfId="44974" xr:uid="{00000000-0005-0000-0000-000082A70000}"/>
    <cellStyle name="Normal 33 5 2 5 3" xfId="44975" xr:uid="{00000000-0005-0000-0000-000083A70000}"/>
    <cellStyle name="Normal 33 5 2 5 3 2" xfId="44976" xr:uid="{00000000-0005-0000-0000-000084A70000}"/>
    <cellStyle name="Normal 33 5 2 5 4" xfId="44977" xr:uid="{00000000-0005-0000-0000-000085A70000}"/>
    <cellStyle name="Normal 33 5 2 6" xfId="44978" xr:uid="{00000000-0005-0000-0000-000086A70000}"/>
    <cellStyle name="Normal 33 5 2 6 2" xfId="44979" xr:uid="{00000000-0005-0000-0000-000087A70000}"/>
    <cellStyle name="Normal 33 5 2 6 2 2" xfId="44980" xr:uid="{00000000-0005-0000-0000-000088A70000}"/>
    <cellStyle name="Normal 33 5 2 6 2 2 2" xfId="44981" xr:uid="{00000000-0005-0000-0000-000089A70000}"/>
    <cellStyle name="Normal 33 5 2 6 2 3" xfId="44982" xr:uid="{00000000-0005-0000-0000-00008AA70000}"/>
    <cellStyle name="Normal 33 5 2 6 3" xfId="44983" xr:uid="{00000000-0005-0000-0000-00008BA70000}"/>
    <cellStyle name="Normal 33 5 2 6 3 2" xfId="44984" xr:uid="{00000000-0005-0000-0000-00008CA70000}"/>
    <cellStyle name="Normal 33 5 2 6 4" xfId="44985" xr:uid="{00000000-0005-0000-0000-00008DA70000}"/>
    <cellStyle name="Normal 33 5 2 7" xfId="44986" xr:uid="{00000000-0005-0000-0000-00008EA70000}"/>
    <cellStyle name="Normal 33 5 2 7 2" xfId="44987" xr:uid="{00000000-0005-0000-0000-00008FA70000}"/>
    <cellStyle name="Normal 33 5 2 7 2 2" xfId="44988" xr:uid="{00000000-0005-0000-0000-000090A70000}"/>
    <cellStyle name="Normal 33 5 2 7 3" xfId="44989" xr:uid="{00000000-0005-0000-0000-000091A70000}"/>
    <cellStyle name="Normal 33 5 2 8" xfId="44990" xr:uid="{00000000-0005-0000-0000-000092A70000}"/>
    <cellStyle name="Normal 33 5 2 8 2" xfId="44991" xr:uid="{00000000-0005-0000-0000-000093A70000}"/>
    <cellStyle name="Normal 33 5 2 9" xfId="44992" xr:uid="{00000000-0005-0000-0000-000094A70000}"/>
    <cellStyle name="Normal 33 5 2 9 2" xfId="44993" xr:uid="{00000000-0005-0000-0000-000095A70000}"/>
    <cellStyle name="Normal 33 5 3" xfId="44994" xr:uid="{00000000-0005-0000-0000-000096A70000}"/>
    <cellStyle name="Normal 33 5 3 2" xfId="44995" xr:uid="{00000000-0005-0000-0000-000097A70000}"/>
    <cellStyle name="Normal 33 5 3 2 2" xfId="44996" xr:uid="{00000000-0005-0000-0000-000098A70000}"/>
    <cellStyle name="Normal 33 5 3 2 2 2" xfId="44997" xr:uid="{00000000-0005-0000-0000-000099A70000}"/>
    <cellStyle name="Normal 33 5 3 2 2 2 2" xfId="44998" xr:uid="{00000000-0005-0000-0000-00009AA70000}"/>
    <cellStyle name="Normal 33 5 3 2 2 2 2 2" xfId="44999" xr:uid="{00000000-0005-0000-0000-00009BA70000}"/>
    <cellStyle name="Normal 33 5 3 2 2 2 2 2 2" xfId="45000" xr:uid="{00000000-0005-0000-0000-00009CA70000}"/>
    <cellStyle name="Normal 33 5 3 2 2 2 2 3" xfId="45001" xr:uid="{00000000-0005-0000-0000-00009DA70000}"/>
    <cellStyle name="Normal 33 5 3 2 2 2 3" xfId="45002" xr:uid="{00000000-0005-0000-0000-00009EA70000}"/>
    <cellStyle name="Normal 33 5 3 2 2 2 3 2" xfId="45003" xr:uid="{00000000-0005-0000-0000-00009FA70000}"/>
    <cellStyle name="Normal 33 5 3 2 2 2 4" xfId="45004" xr:uid="{00000000-0005-0000-0000-0000A0A70000}"/>
    <cellStyle name="Normal 33 5 3 2 2 3" xfId="45005" xr:uid="{00000000-0005-0000-0000-0000A1A70000}"/>
    <cellStyle name="Normal 33 5 3 2 2 3 2" xfId="45006" xr:uid="{00000000-0005-0000-0000-0000A2A70000}"/>
    <cellStyle name="Normal 33 5 3 2 2 3 2 2" xfId="45007" xr:uid="{00000000-0005-0000-0000-0000A3A70000}"/>
    <cellStyle name="Normal 33 5 3 2 2 3 2 2 2" xfId="45008" xr:uid="{00000000-0005-0000-0000-0000A4A70000}"/>
    <cellStyle name="Normal 33 5 3 2 2 3 2 3" xfId="45009" xr:uid="{00000000-0005-0000-0000-0000A5A70000}"/>
    <cellStyle name="Normal 33 5 3 2 2 3 3" xfId="45010" xr:uid="{00000000-0005-0000-0000-0000A6A70000}"/>
    <cellStyle name="Normal 33 5 3 2 2 3 3 2" xfId="45011" xr:uid="{00000000-0005-0000-0000-0000A7A70000}"/>
    <cellStyle name="Normal 33 5 3 2 2 3 4" xfId="45012" xr:uid="{00000000-0005-0000-0000-0000A8A70000}"/>
    <cellStyle name="Normal 33 5 3 2 2 4" xfId="45013" xr:uid="{00000000-0005-0000-0000-0000A9A70000}"/>
    <cellStyle name="Normal 33 5 3 2 2 4 2" xfId="45014" xr:uid="{00000000-0005-0000-0000-0000AAA70000}"/>
    <cellStyle name="Normal 33 5 3 2 2 4 2 2" xfId="45015" xr:uid="{00000000-0005-0000-0000-0000ABA70000}"/>
    <cellStyle name="Normal 33 5 3 2 2 4 3" xfId="45016" xr:uid="{00000000-0005-0000-0000-0000ACA70000}"/>
    <cellStyle name="Normal 33 5 3 2 2 5" xfId="45017" xr:uid="{00000000-0005-0000-0000-0000ADA70000}"/>
    <cellStyle name="Normal 33 5 3 2 2 5 2" xfId="45018" xr:uid="{00000000-0005-0000-0000-0000AEA70000}"/>
    <cellStyle name="Normal 33 5 3 2 2 6" xfId="45019" xr:uid="{00000000-0005-0000-0000-0000AFA70000}"/>
    <cellStyle name="Normal 33 5 3 2 3" xfId="45020" xr:uid="{00000000-0005-0000-0000-0000B0A70000}"/>
    <cellStyle name="Normal 33 5 3 2 3 2" xfId="45021" xr:uid="{00000000-0005-0000-0000-0000B1A70000}"/>
    <cellStyle name="Normal 33 5 3 2 3 2 2" xfId="45022" xr:uid="{00000000-0005-0000-0000-0000B2A70000}"/>
    <cellStyle name="Normal 33 5 3 2 3 2 2 2" xfId="45023" xr:uid="{00000000-0005-0000-0000-0000B3A70000}"/>
    <cellStyle name="Normal 33 5 3 2 3 2 3" xfId="45024" xr:uid="{00000000-0005-0000-0000-0000B4A70000}"/>
    <cellStyle name="Normal 33 5 3 2 3 3" xfId="45025" xr:uid="{00000000-0005-0000-0000-0000B5A70000}"/>
    <cellStyle name="Normal 33 5 3 2 3 3 2" xfId="45026" xr:uid="{00000000-0005-0000-0000-0000B6A70000}"/>
    <cellStyle name="Normal 33 5 3 2 3 4" xfId="45027" xr:uid="{00000000-0005-0000-0000-0000B7A70000}"/>
    <cellStyle name="Normal 33 5 3 2 4" xfId="45028" xr:uid="{00000000-0005-0000-0000-0000B8A70000}"/>
    <cellStyle name="Normal 33 5 3 2 4 2" xfId="45029" xr:uid="{00000000-0005-0000-0000-0000B9A70000}"/>
    <cellStyle name="Normal 33 5 3 2 4 2 2" xfId="45030" xr:uid="{00000000-0005-0000-0000-0000BAA70000}"/>
    <cellStyle name="Normal 33 5 3 2 4 2 2 2" xfId="45031" xr:uid="{00000000-0005-0000-0000-0000BBA70000}"/>
    <cellStyle name="Normal 33 5 3 2 4 2 3" xfId="45032" xr:uid="{00000000-0005-0000-0000-0000BCA70000}"/>
    <cellStyle name="Normal 33 5 3 2 4 3" xfId="45033" xr:uid="{00000000-0005-0000-0000-0000BDA70000}"/>
    <cellStyle name="Normal 33 5 3 2 4 3 2" xfId="45034" xr:uid="{00000000-0005-0000-0000-0000BEA70000}"/>
    <cellStyle name="Normal 33 5 3 2 4 4" xfId="45035" xr:uid="{00000000-0005-0000-0000-0000BFA70000}"/>
    <cellStyle name="Normal 33 5 3 2 5" xfId="45036" xr:uid="{00000000-0005-0000-0000-0000C0A70000}"/>
    <cellStyle name="Normal 33 5 3 2 5 2" xfId="45037" xr:uid="{00000000-0005-0000-0000-0000C1A70000}"/>
    <cellStyle name="Normal 33 5 3 2 5 2 2" xfId="45038" xr:uid="{00000000-0005-0000-0000-0000C2A70000}"/>
    <cellStyle name="Normal 33 5 3 2 5 3" xfId="45039" xr:uid="{00000000-0005-0000-0000-0000C3A70000}"/>
    <cellStyle name="Normal 33 5 3 2 6" xfId="45040" xr:uid="{00000000-0005-0000-0000-0000C4A70000}"/>
    <cellStyle name="Normal 33 5 3 2 6 2" xfId="45041" xr:uid="{00000000-0005-0000-0000-0000C5A70000}"/>
    <cellStyle name="Normal 33 5 3 2 7" xfId="45042" xr:uid="{00000000-0005-0000-0000-0000C6A70000}"/>
    <cellStyle name="Normal 33 5 3 3" xfId="45043" xr:uid="{00000000-0005-0000-0000-0000C7A70000}"/>
    <cellStyle name="Normal 33 5 3 3 2" xfId="45044" xr:uid="{00000000-0005-0000-0000-0000C8A70000}"/>
    <cellStyle name="Normal 33 5 3 3 2 2" xfId="45045" xr:uid="{00000000-0005-0000-0000-0000C9A70000}"/>
    <cellStyle name="Normal 33 5 3 3 2 2 2" xfId="45046" xr:uid="{00000000-0005-0000-0000-0000CAA70000}"/>
    <cellStyle name="Normal 33 5 3 3 2 2 2 2" xfId="45047" xr:uid="{00000000-0005-0000-0000-0000CBA70000}"/>
    <cellStyle name="Normal 33 5 3 3 2 2 3" xfId="45048" xr:uid="{00000000-0005-0000-0000-0000CCA70000}"/>
    <cellStyle name="Normal 33 5 3 3 2 3" xfId="45049" xr:uid="{00000000-0005-0000-0000-0000CDA70000}"/>
    <cellStyle name="Normal 33 5 3 3 2 3 2" xfId="45050" xr:uid="{00000000-0005-0000-0000-0000CEA70000}"/>
    <cellStyle name="Normal 33 5 3 3 2 4" xfId="45051" xr:uid="{00000000-0005-0000-0000-0000CFA70000}"/>
    <cellStyle name="Normal 33 5 3 3 3" xfId="45052" xr:uid="{00000000-0005-0000-0000-0000D0A70000}"/>
    <cellStyle name="Normal 33 5 3 3 3 2" xfId="45053" xr:uid="{00000000-0005-0000-0000-0000D1A70000}"/>
    <cellStyle name="Normal 33 5 3 3 3 2 2" xfId="45054" xr:uid="{00000000-0005-0000-0000-0000D2A70000}"/>
    <cellStyle name="Normal 33 5 3 3 3 2 2 2" xfId="45055" xr:uid="{00000000-0005-0000-0000-0000D3A70000}"/>
    <cellStyle name="Normal 33 5 3 3 3 2 3" xfId="45056" xr:uid="{00000000-0005-0000-0000-0000D4A70000}"/>
    <cellStyle name="Normal 33 5 3 3 3 3" xfId="45057" xr:uid="{00000000-0005-0000-0000-0000D5A70000}"/>
    <cellStyle name="Normal 33 5 3 3 3 3 2" xfId="45058" xr:uid="{00000000-0005-0000-0000-0000D6A70000}"/>
    <cellStyle name="Normal 33 5 3 3 3 4" xfId="45059" xr:uid="{00000000-0005-0000-0000-0000D7A70000}"/>
    <cellStyle name="Normal 33 5 3 3 4" xfId="45060" xr:uid="{00000000-0005-0000-0000-0000D8A70000}"/>
    <cellStyle name="Normal 33 5 3 3 4 2" xfId="45061" xr:uid="{00000000-0005-0000-0000-0000D9A70000}"/>
    <cellStyle name="Normal 33 5 3 3 4 2 2" xfId="45062" xr:uid="{00000000-0005-0000-0000-0000DAA70000}"/>
    <cellStyle name="Normal 33 5 3 3 4 3" xfId="45063" xr:uid="{00000000-0005-0000-0000-0000DBA70000}"/>
    <cellStyle name="Normal 33 5 3 3 5" xfId="45064" xr:uid="{00000000-0005-0000-0000-0000DCA70000}"/>
    <cellStyle name="Normal 33 5 3 3 5 2" xfId="45065" xr:uid="{00000000-0005-0000-0000-0000DDA70000}"/>
    <cellStyle name="Normal 33 5 3 3 6" xfId="45066" xr:uid="{00000000-0005-0000-0000-0000DEA70000}"/>
    <cellStyle name="Normal 33 5 3 4" xfId="45067" xr:uid="{00000000-0005-0000-0000-0000DFA70000}"/>
    <cellStyle name="Normal 33 5 3 4 2" xfId="45068" xr:uid="{00000000-0005-0000-0000-0000E0A70000}"/>
    <cellStyle name="Normal 33 5 3 4 2 2" xfId="45069" xr:uid="{00000000-0005-0000-0000-0000E1A70000}"/>
    <cellStyle name="Normal 33 5 3 4 2 2 2" xfId="45070" xr:uid="{00000000-0005-0000-0000-0000E2A70000}"/>
    <cellStyle name="Normal 33 5 3 4 2 3" xfId="45071" xr:uid="{00000000-0005-0000-0000-0000E3A70000}"/>
    <cellStyle name="Normal 33 5 3 4 3" xfId="45072" xr:uid="{00000000-0005-0000-0000-0000E4A70000}"/>
    <cellStyle name="Normal 33 5 3 4 3 2" xfId="45073" xr:uid="{00000000-0005-0000-0000-0000E5A70000}"/>
    <cellStyle name="Normal 33 5 3 4 4" xfId="45074" xr:uid="{00000000-0005-0000-0000-0000E6A70000}"/>
    <cellStyle name="Normal 33 5 3 5" xfId="45075" xr:uid="{00000000-0005-0000-0000-0000E7A70000}"/>
    <cellStyle name="Normal 33 5 3 5 2" xfId="45076" xr:uid="{00000000-0005-0000-0000-0000E8A70000}"/>
    <cellStyle name="Normal 33 5 3 5 2 2" xfId="45077" xr:uid="{00000000-0005-0000-0000-0000E9A70000}"/>
    <cellStyle name="Normal 33 5 3 5 2 2 2" xfId="45078" xr:uid="{00000000-0005-0000-0000-0000EAA70000}"/>
    <cellStyle name="Normal 33 5 3 5 2 3" xfId="45079" xr:uid="{00000000-0005-0000-0000-0000EBA70000}"/>
    <cellStyle name="Normal 33 5 3 5 3" xfId="45080" xr:uid="{00000000-0005-0000-0000-0000ECA70000}"/>
    <cellStyle name="Normal 33 5 3 5 3 2" xfId="45081" xr:uid="{00000000-0005-0000-0000-0000EDA70000}"/>
    <cellStyle name="Normal 33 5 3 5 4" xfId="45082" xr:uid="{00000000-0005-0000-0000-0000EEA70000}"/>
    <cellStyle name="Normal 33 5 3 6" xfId="45083" xr:uid="{00000000-0005-0000-0000-0000EFA70000}"/>
    <cellStyle name="Normal 33 5 3 6 2" xfId="45084" xr:uid="{00000000-0005-0000-0000-0000F0A70000}"/>
    <cellStyle name="Normal 33 5 3 6 2 2" xfId="45085" xr:uid="{00000000-0005-0000-0000-0000F1A70000}"/>
    <cellStyle name="Normal 33 5 3 6 3" xfId="45086" xr:uid="{00000000-0005-0000-0000-0000F2A70000}"/>
    <cellStyle name="Normal 33 5 3 7" xfId="45087" xr:uid="{00000000-0005-0000-0000-0000F3A70000}"/>
    <cellStyle name="Normal 33 5 3 7 2" xfId="45088" xr:uid="{00000000-0005-0000-0000-0000F4A70000}"/>
    <cellStyle name="Normal 33 5 3 8" xfId="45089" xr:uid="{00000000-0005-0000-0000-0000F5A70000}"/>
    <cellStyle name="Normal 33 5 3 8 2" xfId="45090" xr:uid="{00000000-0005-0000-0000-0000F6A70000}"/>
    <cellStyle name="Normal 33 5 3 9" xfId="45091" xr:uid="{00000000-0005-0000-0000-0000F7A70000}"/>
    <cellStyle name="Normal 33 5 4" xfId="45092" xr:uid="{00000000-0005-0000-0000-0000F8A70000}"/>
    <cellStyle name="Normal 33 5 4 2" xfId="45093" xr:uid="{00000000-0005-0000-0000-0000F9A70000}"/>
    <cellStyle name="Normal 33 5 4 2 2" xfId="45094" xr:uid="{00000000-0005-0000-0000-0000FAA70000}"/>
    <cellStyle name="Normal 33 5 4 2 2 2" xfId="45095" xr:uid="{00000000-0005-0000-0000-0000FBA70000}"/>
    <cellStyle name="Normal 33 5 4 2 2 2 2" xfId="45096" xr:uid="{00000000-0005-0000-0000-0000FCA70000}"/>
    <cellStyle name="Normal 33 5 4 2 2 2 2 2" xfId="45097" xr:uid="{00000000-0005-0000-0000-0000FDA70000}"/>
    <cellStyle name="Normal 33 5 4 2 2 2 3" xfId="45098" xr:uid="{00000000-0005-0000-0000-0000FEA70000}"/>
    <cellStyle name="Normal 33 5 4 2 2 3" xfId="45099" xr:uid="{00000000-0005-0000-0000-0000FFA70000}"/>
    <cellStyle name="Normal 33 5 4 2 2 3 2" xfId="45100" xr:uid="{00000000-0005-0000-0000-000000A80000}"/>
    <cellStyle name="Normal 33 5 4 2 2 4" xfId="45101" xr:uid="{00000000-0005-0000-0000-000001A80000}"/>
    <cellStyle name="Normal 33 5 4 2 3" xfId="45102" xr:uid="{00000000-0005-0000-0000-000002A80000}"/>
    <cellStyle name="Normal 33 5 4 2 3 2" xfId="45103" xr:uid="{00000000-0005-0000-0000-000003A80000}"/>
    <cellStyle name="Normal 33 5 4 2 3 2 2" xfId="45104" xr:uid="{00000000-0005-0000-0000-000004A80000}"/>
    <cellStyle name="Normal 33 5 4 2 3 2 2 2" xfId="45105" xr:uid="{00000000-0005-0000-0000-000005A80000}"/>
    <cellStyle name="Normal 33 5 4 2 3 2 3" xfId="45106" xr:uid="{00000000-0005-0000-0000-000006A80000}"/>
    <cellStyle name="Normal 33 5 4 2 3 3" xfId="45107" xr:uid="{00000000-0005-0000-0000-000007A80000}"/>
    <cellStyle name="Normal 33 5 4 2 3 3 2" xfId="45108" xr:uid="{00000000-0005-0000-0000-000008A80000}"/>
    <cellStyle name="Normal 33 5 4 2 3 4" xfId="45109" xr:uid="{00000000-0005-0000-0000-000009A80000}"/>
    <cellStyle name="Normal 33 5 4 2 4" xfId="45110" xr:uid="{00000000-0005-0000-0000-00000AA80000}"/>
    <cellStyle name="Normal 33 5 4 2 4 2" xfId="45111" xr:uid="{00000000-0005-0000-0000-00000BA80000}"/>
    <cellStyle name="Normal 33 5 4 2 4 2 2" xfId="45112" xr:uid="{00000000-0005-0000-0000-00000CA80000}"/>
    <cellStyle name="Normal 33 5 4 2 4 3" xfId="45113" xr:uid="{00000000-0005-0000-0000-00000DA80000}"/>
    <cellStyle name="Normal 33 5 4 2 5" xfId="45114" xr:uid="{00000000-0005-0000-0000-00000EA80000}"/>
    <cellStyle name="Normal 33 5 4 2 5 2" xfId="45115" xr:uid="{00000000-0005-0000-0000-00000FA80000}"/>
    <cellStyle name="Normal 33 5 4 2 6" xfId="45116" xr:uid="{00000000-0005-0000-0000-000010A80000}"/>
    <cellStyle name="Normal 33 5 4 3" xfId="45117" xr:uid="{00000000-0005-0000-0000-000011A80000}"/>
    <cellStyle name="Normal 33 5 4 3 2" xfId="45118" xr:uid="{00000000-0005-0000-0000-000012A80000}"/>
    <cellStyle name="Normal 33 5 4 3 2 2" xfId="45119" xr:uid="{00000000-0005-0000-0000-000013A80000}"/>
    <cellStyle name="Normal 33 5 4 3 2 2 2" xfId="45120" xr:uid="{00000000-0005-0000-0000-000014A80000}"/>
    <cellStyle name="Normal 33 5 4 3 2 3" xfId="45121" xr:uid="{00000000-0005-0000-0000-000015A80000}"/>
    <cellStyle name="Normal 33 5 4 3 3" xfId="45122" xr:uid="{00000000-0005-0000-0000-000016A80000}"/>
    <cellStyle name="Normal 33 5 4 3 3 2" xfId="45123" xr:uid="{00000000-0005-0000-0000-000017A80000}"/>
    <cellStyle name="Normal 33 5 4 3 4" xfId="45124" xr:uid="{00000000-0005-0000-0000-000018A80000}"/>
    <cellStyle name="Normal 33 5 4 4" xfId="45125" xr:uid="{00000000-0005-0000-0000-000019A80000}"/>
    <cellStyle name="Normal 33 5 4 4 2" xfId="45126" xr:uid="{00000000-0005-0000-0000-00001AA80000}"/>
    <cellStyle name="Normal 33 5 4 4 2 2" xfId="45127" xr:uid="{00000000-0005-0000-0000-00001BA80000}"/>
    <cellStyle name="Normal 33 5 4 4 2 2 2" xfId="45128" xr:uid="{00000000-0005-0000-0000-00001CA80000}"/>
    <cellStyle name="Normal 33 5 4 4 2 3" xfId="45129" xr:uid="{00000000-0005-0000-0000-00001DA80000}"/>
    <cellStyle name="Normal 33 5 4 4 3" xfId="45130" xr:uid="{00000000-0005-0000-0000-00001EA80000}"/>
    <cellStyle name="Normal 33 5 4 4 3 2" xfId="45131" xr:uid="{00000000-0005-0000-0000-00001FA80000}"/>
    <cellStyle name="Normal 33 5 4 4 4" xfId="45132" xr:uid="{00000000-0005-0000-0000-000020A80000}"/>
    <cellStyle name="Normal 33 5 4 5" xfId="45133" xr:uid="{00000000-0005-0000-0000-000021A80000}"/>
    <cellStyle name="Normal 33 5 4 5 2" xfId="45134" xr:uid="{00000000-0005-0000-0000-000022A80000}"/>
    <cellStyle name="Normal 33 5 4 5 2 2" xfId="45135" xr:uid="{00000000-0005-0000-0000-000023A80000}"/>
    <cellStyle name="Normal 33 5 4 5 3" xfId="45136" xr:uid="{00000000-0005-0000-0000-000024A80000}"/>
    <cellStyle name="Normal 33 5 4 6" xfId="45137" xr:uid="{00000000-0005-0000-0000-000025A80000}"/>
    <cellStyle name="Normal 33 5 4 6 2" xfId="45138" xr:uid="{00000000-0005-0000-0000-000026A80000}"/>
    <cellStyle name="Normal 33 5 4 7" xfId="45139" xr:uid="{00000000-0005-0000-0000-000027A80000}"/>
    <cellStyle name="Normal 33 5 5" xfId="45140" xr:uid="{00000000-0005-0000-0000-000028A80000}"/>
    <cellStyle name="Normal 33 5 5 2" xfId="45141" xr:uid="{00000000-0005-0000-0000-000029A80000}"/>
    <cellStyle name="Normal 33 5 5 2 2" xfId="45142" xr:uid="{00000000-0005-0000-0000-00002AA80000}"/>
    <cellStyle name="Normal 33 5 5 2 2 2" xfId="45143" xr:uid="{00000000-0005-0000-0000-00002BA80000}"/>
    <cellStyle name="Normal 33 5 5 2 2 2 2" xfId="45144" xr:uid="{00000000-0005-0000-0000-00002CA80000}"/>
    <cellStyle name="Normal 33 5 5 2 2 3" xfId="45145" xr:uid="{00000000-0005-0000-0000-00002DA80000}"/>
    <cellStyle name="Normal 33 5 5 2 3" xfId="45146" xr:uid="{00000000-0005-0000-0000-00002EA80000}"/>
    <cellStyle name="Normal 33 5 5 2 3 2" xfId="45147" xr:uid="{00000000-0005-0000-0000-00002FA80000}"/>
    <cellStyle name="Normal 33 5 5 2 4" xfId="45148" xr:uid="{00000000-0005-0000-0000-000030A80000}"/>
    <cellStyle name="Normal 33 5 5 3" xfId="45149" xr:uid="{00000000-0005-0000-0000-000031A80000}"/>
    <cellStyle name="Normal 33 5 5 3 2" xfId="45150" xr:uid="{00000000-0005-0000-0000-000032A80000}"/>
    <cellStyle name="Normal 33 5 5 3 2 2" xfId="45151" xr:uid="{00000000-0005-0000-0000-000033A80000}"/>
    <cellStyle name="Normal 33 5 5 3 2 2 2" xfId="45152" xr:uid="{00000000-0005-0000-0000-000034A80000}"/>
    <cellStyle name="Normal 33 5 5 3 2 3" xfId="45153" xr:uid="{00000000-0005-0000-0000-000035A80000}"/>
    <cellStyle name="Normal 33 5 5 3 3" xfId="45154" xr:uid="{00000000-0005-0000-0000-000036A80000}"/>
    <cellStyle name="Normal 33 5 5 3 3 2" xfId="45155" xr:uid="{00000000-0005-0000-0000-000037A80000}"/>
    <cellStyle name="Normal 33 5 5 3 4" xfId="45156" xr:uid="{00000000-0005-0000-0000-000038A80000}"/>
    <cellStyle name="Normal 33 5 5 4" xfId="45157" xr:uid="{00000000-0005-0000-0000-000039A80000}"/>
    <cellStyle name="Normal 33 5 5 4 2" xfId="45158" xr:uid="{00000000-0005-0000-0000-00003AA80000}"/>
    <cellStyle name="Normal 33 5 5 4 2 2" xfId="45159" xr:uid="{00000000-0005-0000-0000-00003BA80000}"/>
    <cellStyle name="Normal 33 5 5 4 3" xfId="45160" xr:uid="{00000000-0005-0000-0000-00003CA80000}"/>
    <cellStyle name="Normal 33 5 5 5" xfId="45161" xr:uid="{00000000-0005-0000-0000-00003DA80000}"/>
    <cellStyle name="Normal 33 5 5 5 2" xfId="45162" xr:uid="{00000000-0005-0000-0000-00003EA80000}"/>
    <cellStyle name="Normal 33 5 5 6" xfId="45163" xr:uid="{00000000-0005-0000-0000-00003FA80000}"/>
    <cellStyle name="Normal 33 5 6" xfId="45164" xr:uid="{00000000-0005-0000-0000-000040A80000}"/>
    <cellStyle name="Normal 33 5 6 2" xfId="45165" xr:uid="{00000000-0005-0000-0000-000041A80000}"/>
    <cellStyle name="Normal 33 5 6 2 2" xfId="45166" xr:uid="{00000000-0005-0000-0000-000042A80000}"/>
    <cellStyle name="Normal 33 5 6 2 2 2" xfId="45167" xr:uid="{00000000-0005-0000-0000-000043A80000}"/>
    <cellStyle name="Normal 33 5 6 2 3" xfId="45168" xr:uid="{00000000-0005-0000-0000-000044A80000}"/>
    <cellStyle name="Normal 33 5 6 3" xfId="45169" xr:uid="{00000000-0005-0000-0000-000045A80000}"/>
    <cellStyle name="Normal 33 5 6 3 2" xfId="45170" xr:uid="{00000000-0005-0000-0000-000046A80000}"/>
    <cellStyle name="Normal 33 5 6 4" xfId="45171" xr:uid="{00000000-0005-0000-0000-000047A80000}"/>
    <cellStyle name="Normal 33 5 7" xfId="45172" xr:uid="{00000000-0005-0000-0000-000048A80000}"/>
    <cellStyle name="Normal 33 5 7 2" xfId="45173" xr:uid="{00000000-0005-0000-0000-000049A80000}"/>
    <cellStyle name="Normal 33 5 7 2 2" xfId="45174" xr:uid="{00000000-0005-0000-0000-00004AA80000}"/>
    <cellStyle name="Normal 33 5 7 2 2 2" xfId="45175" xr:uid="{00000000-0005-0000-0000-00004BA80000}"/>
    <cellStyle name="Normal 33 5 7 2 3" xfId="45176" xr:uid="{00000000-0005-0000-0000-00004CA80000}"/>
    <cellStyle name="Normal 33 5 7 3" xfId="45177" xr:uid="{00000000-0005-0000-0000-00004DA80000}"/>
    <cellStyle name="Normal 33 5 7 3 2" xfId="45178" xr:uid="{00000000-0005-0000-0000-00004EA80000}"/>
    <cellStyle name="Normal 33 5 7 4" xfId="45179" xr:uid="{00000000-0005-0000-0000-00004FA80000}"/>
    <cellStyle name="Normal 33 5 8" xfId="45180" xr:uid="{00000000-0005-0000-0000-000050A80000}"/>
    <cellStyle name="Normal 33 5 8 2" xfId="45181" xr:uid="{00000000-0005-0000-0000-000051A80000}"/>
    <cellStyle name="Normal 33 5 8 2 2" xfId="45182" xr:uid="{00000000-0005-0000-0000-000052A80000}"/>
    <cellStyle name="Normal 33 5 8 3" xfId="45183" xr:uid="{00000000-0005-0000-0000-000053A80000}"/>
    <cellStyle name="Normal 33 5 9" xfId="45184" xr:uid="{00000000-0005-0000-0000-000054A80000}"/>
    <cellStyle name="Normal 33 5 9 2" xfId="45185" xr:uid="{00000000-0005-0000-0000-000055A80000}"/>
    <cellStyle name="Normal 33 6" xfId="45186" xr:uid="{00000000-0005-0000-0000-000056A80000}"/>
    <cellStyle name="Normal 33 6 10" xfId="45187" xr:uid="{00000000-0005-0000-0000-000057A80000}"/>
    <cellStyle name="Normal 33 6 2" xfId="45188" xr:uid="{00000000-0005-0000-0000-000058A80000}"/>
    <cellStyle name="Normal 33 6 2 2" xfId="45189" xr:uid="{00000000-0005-0000-0000-000059A80000}"/>
    <cellStyle name="Normal 33 6 2 2 2" xfId="45190" xr:uid="{00000000-0005-0000-0000-00005AA80000}"/>
    <cellStyle name="Normal 33 6 2 2 2 2" xfId="45191" xr:uid="{00000000-0005-0000-0000-00005BA80000}"/>
    <cellStyle name="Normal 33 6 2 2 2 2 2" xfId="45192" xr:uid="{00000000-0005-0000-0000-00005CA80000}"/>
    <cellStyle name="Normal 33 6 2 2 2 2 2 2" xfId="45193" xr:uid="{00000000-0005-0000-0000-00005DA80000}"/>
    <cellStyle name="Normal 33 6 2 2 2 2 2 2 2" xfId="45194" xr:uid="{00000000-0005-0000-0000-00005EA80000}"/>
    <cellStyle name="Normal 33 6 2 2 2 2 2 3" xfId="45195" xr:uid="{00000000-0005-0000-0000-00005FA80000}"/>
    <cellStyle name="Normal 33 6 2 2 2 2 3" xfId="45196" xr:uid="{00000000-0005-0000-0000-000060A80000}"/>
    <cellStyle name="Normal 33 6 2 2 2 2 3 2" xfId="45197" xr:uid="{00000000-0005-0000-0000-000061A80000}"/>
    <cellStyle name="Normal 33 6 2 2 2 2 4" xfId="45198" xr:uid="{00000000-0005-0000-0000-000062A80000}"/>
    <cellStyle name="Normal 33 6 2 2 2 3" xfId="45199" xr:uid="{00000000-0005-0000-0000-000063A80000}"/>
    <cellStyle name="Normal 33 6 2 2 2 3 2" xfId="45200" xr:uid="{00000000-0005-0000-0000-000064A80000}"/>
    <cellStyle name="Normal 33 6 2 2 2 3 2 2" xfId="45201" xr:uid="{00000000-0005-0000-0000-000065A80000}"/>
    <cellStyle name="Normal 33 6 2 2 2 3 2 2 2" xfId="45202" xr:uid="{00000000-0005-0000-0000-000066A80000}"/>
    <cellStyle name="Normal 33 6 2 2 2 3 2 3" xfId="45203" xr:uid="{00000000-0005-0000-0000-000067A80000}"/>
    <cellStyle name="Normal 33 6 2 2 2 3 3" xfId="45204" xr:uid="{00000000-0005-0000-0000-000068A80000}"/>
    <cellStyle name="Normal 33 6 2 2 2 3 3 2" xfId="45205" xr:uid="{00000000-0005-0000-0000-000069A80000}"/>
    <cellStyle name="Normal 33 6 2 2 2 3 4" xfId="45206" xr:uid="{00000000-0005-0000-0000-00006AA80000}"/>
    <cellStyle name="Normal 33 6 2 2 2 4" xfId="45207" xr:uid="{00000000-0005-0000-0000-00006BA80000}"/>
    <cellStyle name="Normal 33 6 2 2 2 4 2" xfId="45208" xr:uid="{00000000-0005-0000-0000-00006CA80000}"/>
    <cellStyle name="Normal 33 6 2 2 2 4 2 2" xfId="45209" xr:uid="{00000000-0005-0000-0000-00006DA80000}"/>
    <cellStyle name="Normal 33 6 2 2 2 4 3" xfId="45210" xr:uid="{00000000-0005-0000-0000-00006EA80000}"/>
    <cellStyle name="Normal 33 6 2 2 2 5" xfId="45211" xr:uid="{00000000-0005-0000-0000-00006FA80000}"/>
    <cellStyle name="Normal 33 6 2 2 2 5 2" xfId="45212" xr:uid="{00000000-0005-0000-0000-000070A80000}"/>
    <cellStyle name="Normal 33 6 2 2 2 6" xfId="45213" xr:uid="{00000000-0005-0000-0000-000071A80000}"/>
    <cellStyle name="Normal 33 6 2 2 3" xfId="45214" xr:uid="{00000000-0005-0000-0000-000072A80000}"/>
    <cellStyle name="Normal 33 6 2 2 3 2" xfId="45215" xr:uid="{00000000-0005-0000-0000-000073A80000}"/>
    <cellStyle name="Normal 33 6 2 2 3 2 2" xfId="45216" xr:uid="{00000000-0005-0000-0000-000074A80000}"/>
    <cellStyle name="Normal 33 6 2 2 3 2 2 2" xfId="45217" xr:uid="{00000000-0005-0000-0000-000075A80000}"/>
    <cellStyle name="Normal 33 6 2 2 3 2 3" xfId="45218" xr:uid="{00000000-0005-0000-0000-000076A80000}"/>
    <cellStyle name="Normal 33 6 2 2 3 3" xfId="45219" xr:uid="{00000000-0005-0000-0000-000077A80000}"/>
    <cellStyle name="Normal 33 6 2 2 3 3 2" xfId="45220" xr:uid="{00000000-0005-0000-0000-000078A80000}"/>
    <cellStyle name="Normal 33 6 2 2 3 4" xfId="45221" xr:uid="{00000000-0005-0000-0000-000079A80000}"/>
    <cellStyle name="Normal 33 6 2 2 4" xfId="45222" xr:uid="{00000000-0005-0000-0000-00007AA80000}"/>
    <cellStyle name="Normal 33 6 2 2 4 2" xfId="45223" xr:uid="{00000000-0005-0000-0000-00007BA80000}"/>
    <cellStyle name="Normal 33 6 2 2 4 2 2" xfId="45224" xr:uid="{00000000-0005-0000-0000-00007CA80000}"/>
    <cellStyle name="Normal 33 6 2 2 4 2 2 2" xfId="45225" xr:uid="{00000000-0005-0000-0000-00007DA80000}"/>
    <cellStyle name="Normal 33 6 2 2 4 2 3" xfId="45226" xr:uid="{00000000-0005-0000-0000-00007EA80000}"/>
    <cellStyle name="Normal 33 6 2 2 4 3" xfId="45227" xr:uid="{00000000-0005-0000-0000-00007FA80000}"/>
    <cellStyle name="Normal 33 6 2 2 4 3 2" xfId="45228" xr:uid="{00000000-0005-0000-0000-000080A80000}"/>
    <cellStyle name="Normal 33 6 2 2 4 4" xfId="45229" xr:uid="{00000000-0005-0000-0000-000081A80000}"/>
    <cellStyle name="Normal 33 6 2 2 5" xfId="45230" xr:uid="{00000000-0005-0000-0000-000082A80000}"/>
    <cellStyle name="Normal 33 6 2 2 5 2" xfId="45231" xr:uid="{00000000-0005-0000-0000-000083A80000}"/>
    <cellStyle name="Normal 33 6 2 2 5 2 2" xfId="45232" xr:uid="{00000000-0005-0000-0000-000084A80000}"/>
    <cellStyle name="Normal 33 6 2 2 5 3" xfId="45233" xr:uid="{00000000-0005-0000-0000-000085A80000}"/>
    <cellStyle name="Normal 33 6 2 2 6" xfId="45234" xr:uid="{00000000-0005-0000-0000-000086A80000}"/>
    <cellStyle name="Normal 33 6 2 2 6 2" xfId="45235" xr:uid="{00000000-0005-0000-0000-000087A80000}"/>
    <cellStyle name="Normal 33 6 2 2 7" xfId="45236" xr:uid="{00000000-0005-0000-0000-000088A80000}"/>
    <cellStyle name="Normal 33 6 2 3" xfId="45237" xr:uid="{00000000-0005-0000-0000-000089A80000}"/>
    <cellStyle name="Normal 33 6 2 3 2" xfId="45238" xr:uid="{00000000-0005-0000-0000-00008AA80000}"/>
    <cellStyle name="Normal 33 6 2 3 2 2" xfId="45239" xr:uid="{00000000-0005-0000-0000-00008BA80000}"/>
    <cellStyle name="Normal 33 6 2 3 2 2 2" xfId="45240" xr:uid="{00000000-0005-0000-0000-00008CA80000}"/>
    <cellStyle name="Normal 33 6 2 3 2 2 2 2" xfId="45241" xr:uid="{00000000-0005-0000-0000-00008DA80000}"/>
    <cellStyle name="Normal 33 6 2 3 2 2 3" xfId="45242" xr:uid="{00000000-0005-0000-0000-00008EA80000}"/>
    <cellStyle name="Normal 33 6 2 3 2 3" xfId="45243" xr:uid="{00000000-0005-0000-0000-00008FA80000}"/>
    <cellStyle name="Normal 33 6 2 3 2 3 2" xfId="45244" xr:uid="{00000000-0005-0000-0000-000090A80000}"/>
    <cellStyle name="Normal 33 6 2 3 2 4" xfId="45245" xr:uid="{00000000-0005-0000-0000-000091A80000}"/>
    <cellStyle name="Normal 33 6 2 3 3" xfId="45246" xr:uid="{00000000-0005-0000-0000-000092A80000}"/>
    <cellStyle name="Normal 33 6 2 3 3 2" xfId="45247" xr:uid="{00000000-0005-0000-0000-000093A80000}"/>
    <cellStyle name="Normal 33 6 2 3 3 2 2" xfId="45248" xr:uid="{00000000-0005-0000-0000-000094A80000}"/>
    <cellStyle name="Normal 33 6 2 3 3 2 2 2" xfId="45249" xr:uid="{00000000-0005-0000-0000-000095A80000}"/>
    <cellStyle name="Normal 33 6 2 3 3 2 3" xfId="45250" xr:uid="{00000000-0005-0000-0000-000096A80000}"/>
    <cellStyle name="Normal 33 6 2 3 3 3" xfId="45251" xr:uid="{00000000-0005-0000-0000-000097A80000}"/>
    <cellStyle name="Normal 33 6 2 3 3 3 2" xfId="45252" xr:uid="{00000000-0005-0000-0000-000098A80000}"/>
    <cellStyle name="Normal 33 6 2 3 3 4" xfId="45253" xr:uid="{00000000-0005-0000-0000-000099A80000}"/>
    <cellStyle name="Normal 33 6 2 3 4" xfId="45254" xr:uid="{00000000-0005-0000-0000-00009AA80000}"/>
    <cellStyle name="Normal 33 6 2 3 4 2" xfId="45255" xr:uid="{00000000-0005-0000-0000-00009BA80000}"/>
    <cellStyle name="Normal 33 6 2 3 4 2 2" xfId="45256" xr:uid="{00000000-0005-0000-0000-00009CA80000}"/>
    <cellStyle name="Normal 33 6 2 3 4 3" xfId="45257" xr:uid="{00000000-0005-0000-0000-00009DA80000}"/>
    <cellStyle name="Normal 33 6 2 3 5" xfId="45258" xr:uid="{00000000-0005-0000-0000-00009EA80000}"/>
    <cellStyle name="Normal 33 6 2 3 5 2" xfId="45259" xr:uid="{00000000-0005-0000-0000-00009FA80000}"/>
    <cellStyle name="Normal 33 6 2 3 6" xfId="45260" xr:uid="{00000000-0005-0000-0000-0000A0A80000}"/>
    <cellStyle name="Normal 33 6 2 4" xfId="45261" xr:uid="{00000000-0005-0000-0000-0000A1A80000}"/>
    <cellStyle name="Normal 33 6 2 4 2" xfId="45262" xr:uid="{00000000-0005-0000-0000-0000A2A80000}"/>
    <cellStyle name="Normal 33 6 2 4 2 2" xfId="45263" xr:uid="{00000000-0005-0000-0000-0000A3A80000}"/>
    <cellStyle name="Normal 33 6 2 4 2 2 2" xfId="45264" xr:uid="{00000000-0005-0000-0000-0000A4A80000}"/>
    <cellStyle name="Normal 33 6 2 4 2 3" xfId="45265" xr:uid="{00000000-0005-0000-0000-0000A5A80000}"/>
    <cellStyle name="Normal 33 6 2 4 3" xfId="45266" xr:uid="{00000000-0005-0000-0000-0000A6A80000}"/>
    <cellStyle name="Normal 33 6 2 4 3 2" xfId="45267" xr:uid="{00000000-0005-0000-0000-0000A7A80000}"/>
    <cellStyle name="Normal 33 6 2 4 4" xfId="45268" xr:uid="{00000000-0005-0000-0000-0000A8A80000}"/>
    <cellStyle name="Normal 33 6 2 5" xfId="45269" xr:uid="{00000000-0005-0000-0000-0000A9A80000}"/>
    <cellStyle name="Normal 33 6 2 5 2" xfId="45270" xr:uid="{00000000-0005-0000-0000-0000AAA80000}"/>
    <cellStyle name="Normal 33 6 2 5 2 2" xfId="45271" xr:uid="{00000000-0005-0000-0000-0000ABA80000}"/>
    <cellStyle name="Normal 33 6 2 5 2 2 2" xfId="45272" xr:uid="{00000000-0005-0000-0000-0000ACA80000}"/>
    <cellStyle name="Normal 33 6 2 5 2 3" xfId="45273" xr:uid="{00000000-0005-0000-0000-0000ADA80000}"/>
    <cellStyle name="Normal 33 6 2 5 3" xfId="45274" xr:uid="{00000000-0005-0000-0000-0000AEA80000}"/>
    <cellStyle name="Normal 33 6 2 5 3 2" xfId="45275" xr:uid="{00000000-0005-0000-0000-0000AFA80000}"/>
    <cellStyle name="Normal 33 6 2 5 4" xfId="45276" xr:uid="{00000000-0005-0000-0000-0000B0A80000}"/>
    <cellStyle name="Normal 33 6 2 6" xfId="45277" xr:uid="{00000000-0005-0000-0000-0000B1A80000}"/>
    <cellStyle name="Normal 33 6 2 6 2" xfId="45278" xr:uid="{00000000-0005-0000-0000-0000B2A80000}"/>
    <cellStyle name="Normal 33 6 2 6 2 2" xfId="45279" xr:uid="{00000000-0005-0000-0000-0000B3A80000}"/>
    <cellStyle name="Normal 33 6 2 6 3" xfId="45280" xr:uid="{00000000-0005-0000-0000-0000B4A80000}"/>
    <cellStyle name="Normal 33 6 2 7" xfId="45281" xr:uid="{00000000-0005-0000-0000-0000B5A80000}"/>
    <cellStyle name="Normal 33 6 2 7 2" xfId="45282" xr:uid="{00000000-0005-0000-0000-0000B6A80000}"/>
    <cellStyle name="Normal 33 6 2 8" xfId="45283" xr:uid="{00000000-0005-0000-0000-0000B7A80000}"/>
    <cellStyle name="Normal 33 6 2 8 2" xfId="45284" xr:uid="{00000000-0005-0000-0000-0000B8A80000}"/>
    <cellStyle name="Normal 33 6 2 9" xfId="45285" xr:uid="{00000000-0005-0000-0000-0000B9A80000}"/>
    <cellStyle name="Normal 33 6 3" xfId="45286" xr:uid="{00000000-0005-0000-0000-0000BAA80000}"/>
    <cellStyle name="Normal 33 6 3 2" xfId="45287" xr:uid="{00000000-0005-0000-0000-0000BBA80000}"/>
    <cellStyle name="Normal 33 6 3 2 2" xfId="45288" xr:uid="{00000000-0005-0000-0000-0000BCA80000}"/>
    <cellStyle name="Normal 33 6 3 2 2 2" xfId="45289" xr:uid="{00000000-0005-0000-0000-0000BDA80000}"/>
    <cellStyle name="Normal 33 6 3 2 2 2 2" xfId="45290" xr:uid="{00000000-0005-0000-0000-0000BEA80000}"/>
    <cellStyle name="Normal 33 6 3 2 2 2 2 2" xfId="45291" xr:uid="{00000000-0005-0000-0000-0000BFA80000}"/>
    <cellStyle name="Normal 33 6 3 2 2 2 3" xfId="45292" xr:uid="{00000000-0005-0000-0000-0000C0A80000}"/>
    <cellStyle name="Normal 33 6 3 2 2 3" xfId="45293" xr:uid="{00000000-0005-0000-0000-0000C1A80000}"/>
    <cellStyle name="Normal 33 6 3 2 2 3 2" xfId="45294" xr:uid="{00000000-0005-0000-0000-0000C2A80000}"/>
    <cellStyle name="Normal 33 6 3 2 2 4" xfId="45295" xr:uid="{00000000-0005-0000-0000-0000C3A80000}"/>
    <cellStyle name="Normal 33 6 3 2 3" xfId="45296" xr:uid="{00000000-0005-0000-0000-0000C4A80000}"/>
    <cellStyle name="Normal 33 6 3 2 3 2" xfId="45297" xr:uid="{00000000-0005-0000-0000-0000C5A80000}"/>
    <cellStyle name="Normal 33 6 3 2 3 2 2" xfId="45298" xr:uid="{00000000-0005-0000-0000-0000C6A80000}"/>
    <cellStyle name="Normal 33 6 3 2 3 2 2 2" xfId="45299" xr:uid="{00000000-0005-0000-0000-0000C7A80000}"/>
    <cellStyle name="Normal 33 6 3 2 3 2 3" xfId="45300" xr:uid="{00000000-0005-0000-0000-0000C8A80000}"/>
    <cellStyle name="Normal 33 6 3 2 3 3" xfId="45301" xr:uid="{00000000-0005-0000-0000-0000C9A80000}"/>
    <cellStyle name="Normal 33 6 3 2 3 3 2" xfId="45302" xr:uid="{00000000-0005-0000-0000-0000CAA80000}"/>
    <cellStyle name="Normal 33 6 3 2 3 4" xfId="45303" xr:uid="{00000000-0005-0000-0000-0000CBA80000}"/>
    <cellStyle name="Normal 33 6 3 2 4" xfId="45304" xr:uid="{00000000-0005-0000-0000-0000CCA80000}"/>
    <cellStyle name="Normal 33 6 3 2 4 2" xfId="45305" xr:uid="{00000000-0005-0000-0000-0000CDA80000}"/>
    <cellStyle name="Normal 33 6 3 2 4 2 2" xfId="45306" xr:uid="{00000000-0005-0000-0000-0000CEA80000}"/>
    <cellStyle name="Normal 33 6 3 2 4 3" xfId="45307" xr:uid="{00000000-0005-0000-0000-0000CFA80000}"/>
    <cellStyle name="Normal 33 6 3 2 5" xfId="45308" xr:uid="{00000000-0005-0000-0000-0000D0A80000}"/>
    <cellStyle name="Normal 33 6 3 2 5 2" xfId="45309" xr:uid="{00000000-0005-0000-0000-0000D1A80000}"/>
    <cellStyle name="Normal 33 6 3 2 6" xfId="45310" xr:uid="{00000000-0005-0000-0000-0000D2A80000}"/>
    <cellStyle name="Normal 33 6 3 3" xfId="45311" xr:uid="{00000000-0005-0000-0000-0000D3A80000}"/>
    <cellStyle name="Normal 33 6 3 3 2" xfId="45312" xr:uid="{00000000-0005-0000-0000-0000D4A80000}"/>
    <cellStyle name="Normal 33 6 3 3 2 2" xfId="45313" xr:uid="{00000000-0005-0000-0000-0000D5A80000}"/>
    <cellStyle name="Normal 33 6 3 3 2 2 2" xfId="45314" xr:uid="{00000000-0005-0000-0000-0000D6A80000}"/>
    <cellStyle name="Normal 33 6 3 3 2 3" xfId="45315" xr:uid="{00000000-0005-0000-0000-0000D7A80000}"/>
    <cellStyle name="Normal 33 6 3 3 3" xfId="45316" xr:uid="{00000000-0005-0000-0000-0000D8A80000}"/>
    <cellStyle name="Normal 33 6 3 3 3 2" xfId="45317" xr:uid="{00000000-0005-0000-0000-0000D9A80000}"/>
    <cellStyle name="Normal 33 6 3 3 4" xfId="45318" xr:uid="{00000000-0005-0000-0000-0000DAA80000}"/>
    <cellStyle name="Normal 33 6 3 4" xfId="45319" xr:uid="{00000000-0005-0000-0000-0000DBA80000}"/>
    <cellStyle name="Normal 33 6 3 4 2" xfId="45320" xr:uid="{00000000-0005-0000-0000-0000DCA80000}"/>
    <cellStyle name="Normal 33 6 3 4 2 2" xfId="45321" xr:uid="{00000000-0005-0000-0000-0000DDA80000}"/>
    <cellStyle name="Normal 33 6 3 4 2 2 2" xfId="45322" xr:uid="{00000000-0005-0000-0000-0000DEA80000}"/>
    <cellStyle name="Normal 33 6 3 4 2 3" xfId="45323" xr:uid="{00000000-0005-0000-0000-0000DFA80000}"/>
    <cellStyle name="Normal 33 6 3 4 3" xfId="45324" xr:uid="{00000000-0005-0000-0000-0000E0A80000}"/>
    <cellStyle name="Normal 33 6 3 4 3 2" xfId="45325" xr:uid="{00000000-0005-0000-0000-0000E1A80000}"/>
    <cellStyle name="Normal 33 6 3 4 4" xfId="45326" xr:uid="{00000000-0005-0000-0000-0000E2A80000}"/>
    <cellStyle name="Normal 33 6 3 5" xfId="45327" xr:uid="{00000000-0005-0000-0000-0000E3A80000}"/>
    <cellStyle name="Normal 33 6 3 5 2" xfId="45328" xr:uid="{00000000-0005-0000-0000-0000E4A80000}"/>
    <cellStyle name="Normal 33 6 3 5 2 2" xfId="45329" xr:uid="{00000000-0005-0000-0000-0000E5A80000}"/>
    <cellStyle name="Normal 33 6 3 5 3" xfId="45330" xr:uid="{00000000-0005-0000-0000-0000E6A80000}"/>
    <cellStyle name="Normal 33 6 3 6" xfId="45331" xr:uid="{00000000-0005-0000-0000-0000E7A80000}"/>
    <cellStyle name="Normal 33 6 3 6 2" xfId="45332" xr:uid="{00000000-0005-0000-0000-0000E8A80000}"/>
    <cellStyle name="Normal 33 6 3 7" xfId="45333" xr:uid="{00000000-0005-0000-0000-0000E9A80000}"/>
    <cellStyle name="Normal 33 6 4" xfId="45334" xr:uid="{00000000-0005-0000-0000-0000EAA80000}"/>
    <cellStyle name="Normal 33 6 4 2" xfId="45335" xr:uid="{00000000-0005-0000-0000-0000EBA80000}"/>
    <cellStyle name="Normal 33 6 4 2 2" xfId="45336" xr:uid="{00000000-0005-0000-0000-0000ECA80000}"/>
    <cellStyle name="Normal 33 6 4 2 2 2" xfId="45337" xr:uid="{00000000-0005-0000-0000-0000EDA80000}"/>
    <cellStyle name="Normal 33 6 4 2 2 2 2" xfId="45338" xr:uid="{00000000-0005-0000-0000-0000EEA80000}"/>
    <cellStyle name="Normal 33 6 4 2 2 3" xfId="45339" xr:uid="{00000000-0005-0000-0000-0000EFA80000}"/>
    <cellStyle name="Normal 33 6 4 2 3" xfId="45340" xr:uid="{00000000-0005-0000-0000-0000F0A80000}"/>
    <cellStyle name="Normal 33 6 4 2 3 2" xfId="45341" xr:uid="{00000000-0005-0000-0000-0000F1A80000}"/>
    <cellStyle name="Normal 33 6 4 2 4" xfId="45342" xr:uid="{00000000-0005-0000-0000-0000F2A80000}"/>
    <cellStyle name="Normal 33 6 4 3" xfId="45343" xr:uid="{00000000-0005-0000-0000-0000F3A80000}"/>
    <cellStyle name="Normal 33 6 4 3 2" xfId="45344" xr:uid="{00000000-0005-0000-0000-0000F4A80000}"/>
    <cellStyle name="Normal 33 6 4 3 2 2" xfId="45345" xr:uid="{00000000-0005-0000-0000-0000F5A80000}"/>
    <cellStyle name="Normal 33 6 4 3 2 2 2" xfId="45346" xr:uid="{00000000-0005-0000-0000-0000F6A80000}"/>
    <cellStyle name="Normal 33 6 4 3 2 3" xfId="45347" xr:uid="{00000000-0005-0000-0000-0000F7A80000}"/>
    <cellStyle name="Normal 33 6 4 3 3" xfId="45348" xr:uid="{00000000-0005-0000-0000-0000F8A80000}"/>
    <cellStyle name="Normal 33 6 4 3 3 2" xfId="45349" xr:uid="{00000000-0005-0000-0000-0000F9A80000}"/>
    <cellStyle name="Normal 33 6 4 3 4" xfId="45350" xr:uid="{00000000-0005-0000-0000-0000FAA80000}"/>
    <cellStyle name="Normal 33 6 4 4" xfId="45351" xr:uid="{00000000-0005-0000-0000-0000FBA80000}"/>
    <cellStyle name="Normal 33 6 4 4 2" xfId="45352" xr:uid="{00000000-0005-0000-0000-0000FCA80000}"/>
    <cellStyle name="Normal 33 6 4 4 2 2" xfId="45353" xr:uid="{00000000-0005-0000-0000-0000FDA80000}"/>
    <cellStyle name="Normal 33 6 4 4 3" xfId="45354" xr:uid="{00000000-0005-0000-0000-0000FEA80000}"/>
    <cellStyle name="Normal 33 6 4 5" xfId="45355" xr:uid="{00000000-0005-0000-0000-0000FFA80000}"/>
    <cellStyle name="Normal 33 6 4 5 2" xfId="45356" xr:uid="{00000000-0005-0000-0000-000000A90000}"/>
    <cellStyle name="Normal 33 6 4 6" xfId="45357" xr:uid="{00000000-0005-0000-0000-000001A90000}"/>
    <cellStyle name="Normal 33 6 5" xfId="45358" xr:uid="{00000000-0005-0000-0000-000002A90000}"/>
    <cellStyle name="Normal 33 6 5 2" xfId="45359" xr:uid="{00000000-0005-0000-0000-000003A90000}"/>
    <cellStyle name="Normal 33 6 5 2 2" xfId="45360" xr:uid="{00000000-0005-0000-0000-000004A90000}"/>
    <cellStyle name="Normal 33 6 5 2 2 2" xfId="45361" xr:uid="{00000000-0005-0000-0000-000005A90000}"/>
    <cellStyle name="Normal 33 6 5 2 3" xfId="45362" xr:uid="{00000000-0005-0000-0000-000006A90000}"/>
    <cellStyle name="Normal 33 6 5 3" xfId="45363" xr:uid="{00000000-0005-0000-0000-000007A90000}"/>
    <cellStyle name="Normal 33 6 5 3 2" xfId="45364" xr:uid="{00000000-0005-0000-0000-000008A90000}"/>
    <cellStyle name="Normal 33 6 5 4" xfId="45365" xr:uid="{00000000-0005-0000-0000-000009A90000}"/>
    <cellStyle name="Normal 33 6 6" xfId="45366" xr:uid="{00000000-0005-0000-0000-00000AA90000}"/>
    <cellStyle name="Normal 33 6 6 2" xfId="45367" xr:uid="{00000000-0005-0000-0000-00000BA90000}"/>
    <cellStyle name="Normal 33 6 6 2 2" xfId="45368" xr:uid="{00000000-0005-0000-0000-00000CA90000}"/>
    <cellStyle name="Normal 33 6 6 2 2 2" xfId="45369" xr:uid="{00000000-0005-0000-0000-00000DA90000}"/>
    <cellStyle name="Normal 33 6 6 2 3" xfId="45370" xr:uid="{00000000-0005-0000-0000-00000EA90000}"/>
    <cellStyle name="Normal 33 6 6 3" xfId="45371" xr:uid="{00000000-0005-0000-0000-00000FA90000}"/>
    <cellStyle name="Normal 33 6 6 3 2" xfId="45372" xr:uid="{00000000-0005-0000-0000-000010A90000}"/>
    <cellStyle name="Normal 33 6 6 4" xfId="45373" xr:uid="{00000000-0005-0000-0000-000011A90000}"/>
    <cellStyle name="Normal 33 6 7" xfId="45374" xr:uid="{00000000-0005-0000-0000-000012A90000}"/>
    <cellStyle name="Normal 33 6 7 2" xfId="45375" xr:uid="{00000000-0005-0000-0000-000013A90000}"/>
    <cellStyle name="Normal 33 6 7 2 2" xfId="45376" xr:uid="{00000000-0005-0000-0000-000014A90000}"/>
    <cellStyle name="Normal 33 6 7 3" xfId="45377" xr:uid="{00000000-0005-0000-0000-000015A90000}"/>
    <cellStyle name="Normal 33 6 8" xfId="45378" xr:uid="{00000000-0005-0000-0000-000016A90000}"/>
    <cellStyle name="Normal 33 6 8 2" xfId="45379" xr:uid="{00000000-0005-0000-0000-000017A90000}"/>
    <cellStyle name="Normal 33 6 9" xfId="45380" xr:uid="{00000000-0005-0000-0000-000018A90000}"/>
    <cellStyle name="Normal 33 6 9 2" xfId="45381" xr:uid="{00000000-0005-0000-0000-000019A90000}"/>
    <cellStyle name="Normal 33 7" xfId="45382" xr:uid="{00000000-0005-0000-0000-00001AA90000}"/>
    <cellStyle name="Normal 33 7 2" xfId="45383" xr:uid="{00000000-0005-0000-0000-00001BA90000}"/>
    <cellStyle name="Normal 33 7 2 2" xfId="45384" xr:uid="{00000000-0005-0000-0000-00001CA90000}"/>
    <cellStyle name="Normal 33 7 2 2 2" xfId="45385" xr:uid="{00000000-0005-0000-0000-00001DA90000}"/>
    <cellStyle name="Normal 33 7 2 2 2 2" xfId="45386" xr:uid="{00000000-0005-0000-0000-00001EA90000}"/>
    <cellStyle name="Normal 33 7 2 2 2 2 2" xfId="45387" xr:uid="{00000000-0005-0000-0000-00001FA90000}"/>
    <cellStyle name="Normal 33 7 2 2 2 2 2 2" xfId="45388" xr:uid="{00000000-0005-0000-0000-000020A90000}"/>
    <cellStyle name="Normal 33 7 2 2 2 2 3" xfId="45389" xr:uid="{00000000-0005-0000-0000-000021A90000}"/>
    <cellStyle name="Normal 33 7 2 2 2 3" xfId="45390" xr:uid="{00000000-0005-0000-0000-000022A90000}"/>
    <cellStyle name="Normal 33 7 2 2 2 3 2" xfId="45391" xr:uid="{00000000-0005-0000-0000-000023A90000}"/>
    <cellStyle name="Normal 33 7 2 2 2 4" xfId="45392" xr:uid="{00000000-0005-0000-0000-000024A90000}"/>
    <cellStyle name="Normal 33 7 2 2 3" xfId="45393" xr:uid="{00000000-0005-0000-0000-000025A90000}"/>
    <cellStyle name="Normal 33 7 2 2 3 2" xfId="45394" xr:uid="{00000000-0005-0000-0000-000026A90000}"/>
    <cellStyle name="Normal 33 7 2 2 3 2 2" xfId="45395" xr:uid="{00000000-0005-0000-0000-000027A90000}"/>
    <cellStyle name="Normal 33 7 2 2 3 2 2 2" xfId="45396" xr:uid="{00000000-0005-0000-0000-000028A90000}"/>
    <cellStyle name="Normal 33 7 2 2 3 2 3" xfId="45397" xr:uid="{00000000-0005-0000-0000-000029A90000}"/>
    <cellStyle name="Normal 33 7 2 2 3 3" xfId="45398" xr:uid="{00000000-0005-0000-0000-00002AA90000}"/>
    <cellStyle name="Normal 33 7 2 2 3 3 2" xfId="45399" xr:uid="{00000000-0005-0000-0000-00002BA90000}"/>
    <cellStyle name="Normal 33 7 2 2 3 4" xfId="45400" xr:uid="{00000000-0005-0000-0000-00002CA90000}"/>
    <cellStyle name="Normal 33 7 2 2 4" xfId="45401" xr:uid="{00000000-0005-0000-0000-00002DA90000}"/>
    <cellStyle name="Normal 33 7 2 2 4 2" xfId="45402" xr:uid="{00000000-0005-0000-0000-00002EA90000}"/>
    <cellStyle name="Normal 33 7 2 2 4 2 2" xfId="45403" xr:uid="{00000000-0005-0000-0000-00002FA90000}"/>
    <cellStyle name="Normal 33 7 2 2 4 3" xfId="45404" xr:uid="{00000000-0005-0000-0000-000030A90000}"/>
    <cellStyle name="Normal 33 7 2 2 5" xfId="45405" xr:uid="{00000000-0005-0000-0000-000031A90000}"/>
    <cellStyle name="Normal 33 7 2 2 5 2" xfId="45406" xr:uid="{00000000-0005-0000-0000-000032A90000}"/>
    <cellStyle name="Normal 33 7 2 2 6" xfId="45407" xr:uid="{00000000-0005-0000-0000-000033A90000}"/>
    <cellStyle name="Normal 33 7 2 3" xfId="45408" xr:uid="{00000000-0005-0000-0000-000034A90000}"/>
    <cellStyle name="Normal 33 7 2 3 2" xfId="45409" xr:uid="{00000000-0005-0000-0000-000035A90000}"/>
    <cellStyle name="Normal 33 7 2 3 2 2" xfId="45410" xr:uid="{00000000-0005-0000-0000-000036A90000}"/>
    <cellStyle name="Normal 33 7 2 3 2 2 2" xfId="45411" xr:uid="{00000000-0005-0000-0000-000037A90000}"/>
    <cellStyle name="Normal 33 7 2 3 2 3" xfId="45412" xr:uid="{00000000-0005-0000-0000-000038A90000}"/>
    <cellStyle name="Normal 33 7 2 3 3" xfId="45413" xr:uid="{00000000-0005-0000-0000-000039A90000}"/>
    <cellStyle name="Normal 33 7 2 3 3 2" xfId="45414" xr:uid="{00000000-0005-0000-0000-00003AA90000}"/>
    <cellStyle name="Normal 33 7 2 3 4" xfId="45415" xr:uid="{00000000-0005-0000-0000-00003BA90000}"/>
    <cellStyle name="Normal 33 7 2 4" xfId="45416" xr:uid="{00000000-0005-0000-0000-00003CA90000}"/>
    <cellStyle name="Normal 33 7 2 4 2" xfId="45417" xr:uid="{00000000-0005-0000-0000-00003DA90000}"/>
    <cellStyle name="Normal 33 7 2 4 2 2" xfId="45418" xr:uid="{00000000-0005-0000-0000-00003EA90000}"/>
    <cellStyle name="Normal 33 7 2 4 2 2 2" xfId="45419" xr:uid="{00000000-0005-0000-0000-00003FA90000}"/>
    <cellStyle name="Normal 33 7 2 4 2 3" xfId="45420" xr:uid="{00000000-0005-0000-0000-000040A90000}"/>
    <cellStyle name="Normal 33 7 2 4 3" xfId="45421" xr:uid="{00000000-0005-0000-0000-000041A90000}"/>
    <cellStyle name="Normal 33 7 2 4 3 2" xfId="45422" xr:uid="{00000000-0005-0000-0000-000042A90000}"/>
    <cellStyle name="Normal 33 7 2 4 4" xfId="45423" xr:uid="{00000000-0005-0000-0000-000043A90000}"/>
    <cellStyle name="Normal 33 7 2 5" xfId="45424" xr:uid="{00000000-0005-0000-0000-000044A90000}"/>
    <cellStyle name="Normal 33 7 2 5 2" xfId="45425" xr:uid="{00000000-0005-0000-0000-000045A90000}"/>
    <cellStyle name="Normal 33 7 2 5 2 2" xfId="45426" xr:uid="{00000000-0005-0000-0000-000046A90000}"/>
    <cellStyle name="Normal 33 7 2 5 3" xfId="45427" xr:uid="{00000000-0005-0000-0000-000047A90000}"/>
    <cellStyle name="Normal 33 7 2 6" xfId="45428" xr:uid="{00000000-0005-0000-0000-000048A90000}"/>
    <cellStyle name="Normal 33 7 2 6 2" xfId="45429" xr:uid="{00000000-0005-0000-0000-000049A90000}"/>
    <cellStyle name="Normal 33 7 2 7" xfId="45430" xr:uid="{00000000-0005-0000-0000-00004AA90000}"/>
    <cellStyle name="Normal 33 7 3" xfId="45431" xr:uid="{00000000-0005-0000-0000-00004BA90000}"/>
    <cellStyle name="Normal 33 7 3 2" xfId="45432" xr:uid="{00000000-0005-0000-0000-00004CA90000}"/>
    <cellStyle name="Normal 33 7 3 2 2" xfId="45433" xr:uid="{00000000-0005-0000-0000-00004DA90000}"/>
    <cellStyle name="Normal 33 7 3 2 2 2" xfId="45434" xr:uid="{00000000-0005-0000-0000-00004EA90000}"/>
    <cellStyle name="Normal 33 7 3 2 2 2 2" xfId="45435" xr:uid="{00000000-0005-0000-0000-00004FA90000}"/>
    <cellStyle name="Normal 33 7 3 2 2 3" xfId="45436" xr:uid="{00000000-0005-0000-0000-000050A90000}"/>
    <cellStyle name="Normal 33 7 3 2 3" xfId="45437" xr:uid="{00000000-0005-0000-0000-000051A90000}"/>
    <cellStyle name="Normal 33 7 3 2 3 2" xfId="45438" xr:uid="{00000000-0005-0000-0000-000052A90000}"/>
    <cellStyle name="Normal 33 7 3 2 4" xfId="45439" xr:uid="{00000000-0005-0000-0000-000053A90000}"/>
    <cellStyle name="Normal 33 7 3 3" xfId="45440" xr:uid="{00000000-0005-0000-0000-000054A90000}"/>
    <cellStyle name="Normal 33 7 3 3 2" xfId="45441" xr:uid="{00000000-0005-0000-0000-000055A90000}"/>
    <cellStyle name="Normal 33 7 3 3 2 2" xfId="45442" xr:uid="{00000000-0005-0000-0000-000056A90000}"/>
    <cellStyle name="Normal 33 7 3 3 2 2 2" xfId="45443" xr:uid="{00000000-0005-0000-0000-000057A90000}"/>
    <cellStyle name="Normal 33 7 3 3 2 3" xfId="45444" xr:uid="{00000000-0005-0000-0000-000058A90000}"/>
    <cellStyle name="Normal 33 7 3 3 3" xfId="45445" xr:uid="{00000000-0005-0000-0000-000059A90000}"/>
    <cellStyle name="Normal 33 7 3 3 3 2" xfId="45446" xr:uid="{00000000-0005-0000-0000-00005AA90000}"/>
    <cellStyle name="Normal 33 7 3 3 4" xfId="45447" xr:uid="{00000000-0005-0000-0000-00005BA90000}"/>
    <cellStyle name="Normal 33 7 3 4" xfId="45448" xr:uid="{00000000-0005-0000-0000-00005CA90000}"/>
    <cellStyle name="Normal 33 7 3 4 2" xfId="45449" xr:uid="{00000000-0005-0000-0000-00005DA90000}"/>
    <cellStyle name="Normal 33 7 3 4 2 2" xfId="45450" xr:uid="{00000000-0005-0000-0000-00005EA90000}"/>
    <cellStyle name="Normal 33 7 3 4 3" xfId="45451" xr:uid="{00000000-0005-0000-0000-00005FA90000}"/>
    <cellStyle name="Normal 33 7 3 5" xfId="45452" xr:uid="{00000000-0005-0000-0000-000060A90000}"/>
    <cellStyle name="Normal 33 7 3 5 2" xfId="45453" xr:uid="{00000000-0005-0000-0000-000061A90000}"/>
    <cellStyle name="Normal 33 7 3 6" xfId="45454" xr:uid="{00000000-0005-0000-0000-000062A90000}"/>
    <cellStyle name="Normal 33 7 4" xfId="45455" xr:uid="{00000000-0005-0000-0000-000063A90000}"/>
    <cellStyle name="Normal 33 7 4 2" xfId="45456" xr:uid="{00000000-0005-0000-0000-000064A90000}"/>
    <cellStyle name="Normal 33 7 4 2 2" xfId="45457" xr:uid="{00000000-0005-0000-0000-000065A90000}"/>
    <cellStyle name="Normal 33 7 4 2 2 2" xfId="45458" xr:uid="{00000000-0005-0000-0000-000066A90000}"/>
    <cellStyle name="Normal 33 7 4 2 3" xfId="45459" xr:uid="{00000000-0005-0000-0000-000067A90000}"/>
    <cellStyle name="Normal 33 7 4 3" xfId="45460" xr:uid="{00000000-0005-0000-0000-000068A90000}"/>
    <cellStyle name="Normal 33 7 4 3 2" xfId="45461" xr:uid="{00000000-0005-0000-0000-000069A90000}"/>
    <cellStyle name="Normal 33 7 4 4" xfId="45462" xr:uid="{00000000-0005-0000-0000-00006AA90000}"/>
    <cellStyle name="Normal 33 7 5" xfId="45463" xr:uid="{00000000-0005-0000-0000-00006BA90000}"/>
    <cellStyle name="Normal 33 7 5 2" xfId="45464" xr:uid="{00000000-0005-0000-0000-00006CA90000}"/>
    <cellStyle name="Normal 33 7 5 2 2" xfId="45465" xr:uid="{00000000-0005-0000-0000-00006DA90000}"/>
    <cellStyle name="Normal 33 7 5 2 2 2" xfId="45466" xr:uid="{00000000-0005-0000-0000-00006EA90000}"/>
    <cellStyle name="Normal 33 7 5 2 3" xfId="45467" xr:uid="{00000000-0005-0000-0000-00006FA90000}"/>
    <cellStyle name="Normal 33 7 5 3" xfId="45468" xr:uid="{00000000-0005-0000-0000-000070A90000}"/>
    <cellStyle name="Normal 33 7 5 3 2" xfId="45469" xr:uid="{00000000-0005-0000-0000-000071A90000}"/>
    <cellStyle name="Normal 33 7 5 4" xfId="45470" xr:uid="{00000000-0005-0000-0000-000072A90000}"/>
    <cellStyle name="Normal 33 7 6" xfId="45471" xr:uid="{00000000-0005-0000-0000-000073A90000}"/>
    <cellStyle name="Normal 33 7 6 2" xfId="45472" xr:uid="{00000000-0005-0000-0000-000074A90000}"/>
    <cellStyle name="Normal 33 7 6 2 2" xfId="45473" xr:uid="{00000000-0005-0000-0000-000075A90000}"/>
    <cellStyle name="Normal 33 7 6 3" xfId="45474" xr:uid="{00000000-0005-0000-0000-000076A90000}"/>
    <cellStyle name="Normal 33 7 7" xfId="45475" xr:uid="{00000000-0005-0000-0000-000077A90000}"/>
    <cellStyle name="Normal 33 7 7 2" xfId="45476" xr:uid="{00000000-0005-0000-0000-000078A90000}"/>
    <cellStyle name="Normal 33 7 8" xfId="45477" xr:uid="{00000000-0005-0000-0000-000079A90000}"/>
    <cellStyle name="Normal 33 7 8 2" xfId="45478" xr:uid="{00000000-0005-0000-0000-00007AA90000}"/>
    <cellStyle name="Normal 33 7 9" xfId="45479" xr:uid="{00000000-0005-0000-0000-00007BA90000}"/>
    <cellStyle name="Normal 33 8" xfId="45480" xr:uid="{00000000-0005-0000-0000-00007CA90000}"/>
    <cellStyle name="Normal 33 8 2" xfId="45481" xr:uid="{00000000-0005-0000-0000-00007DA90000}"/>
    <cellStyle name="Normal 33 8 2 2" xfId="45482" xr:uid="{00000000-0005-0000-0000-00007EA90000}"/>
    <cellStyle name="Normal 33 8 2 2 2" xfId="45483" xr:uid="{00000000-0005-0000-0000-00007FA90000}"/>
    <cellStyle name="Normal 33 8 2 2 2 2" xfId="45484" xr:uid="{00000000-0005-0000-0000-000080A90000}"/>
    <cellStyle name="Normal 33 8 2 2 2 2 2" xfId="45485" xr:uid="{00000000-0005-0000-0000-000081A90000}"/>
    <cellStyle name="Normal 33 8 2 2 2 3" xfId="45486" xr:uid="{00000000-0005-0000-0000-000082A90000}"/>
    <cellStyle name="Normal 33 8 2 2 3" xfId="45487" xr:uid="{00000000-0005-0000-0000-000083A90000}"/>
    <cellStyle name="Normal 33 8 2 2 3 2" xfId="45488" xr:uid="{00000000-0005-0000-0000-000084A90000}"/>
    <cellStyle name="Normal 33 8 2 2 4" xfId="45489" xr:uid="{00000000-0005-0000-0000-000085A90000}"/>
    <cellStyle name="Normal 33 8 2 3" xfId="45490" xr:uid="{00000000-0005-0000-0000-000086A90000}"/>
    <cellStyle name="Normal 33 8 2 3 2" xfId="45491" xr:uid="{00000000-0005-0000-0000-000087A90000}"/>
    <cellStyle name="Normal 33 8 2 3 2 2" xfId="45492" xr:uid="{00000000-0005-0000-0000-000088A90000}"/>
    <cellStyle name="Normal 33 8 2 3 2 2 2" xfId="45493" xr:uid="{00000000-0005-0000-0000-000089A90000}"/>
    <cellStyle name="Normal 33 8 2 3 2 3" xfId="45494" xr:uid="{00000000-0005-0000-0000-00008AA90000}"/>
    <cellStyle name="Normal 33 8 2 3 3" xfId="45495" xr:uid="{00000000-0005-0000-0000-00008BA90000}"/>
    <cellStyle name="Normal 33 8 2 3 3 2" xfId="45496" xr:uid="{00000000-0005-0000-0000-00008CA90000}"/>
    <cellStyle name="Normal 33 8 2 3 4" xfId="45497" xr:uid="{00000000-0005-0000-0000-00008DA90000}"/>
    <cellStyle name="Normal 33 8 2 4" xfId="45498" xr:uid="{00000000-0005-0000-0000-00008EA90000}"/>
    <cellStyle name="Normal 33 8 2 4 2" xfId="45499" xr:uid="{00000000-0005-0000-0000-00008FA90000}"/>
    <cellStyle name="Normal 33 8 2 4 2 2" xfId="45500" xr:uid="{00000000-0005-0000-0000-000090A90000}"/>
    <cellStyle name="Normal 33 8 2 4 3" xfId="45501" xr:uid="{00000000-0005-0000-0000-000091A90000}"/>
    <cellStyle name="Normal 33 8 2 5" xfId="45502" xr:uid="{00000000-0005-0000-0000-000092A90000}"/>
    <cellStyle name="Normal 33 8 2 5 2" xfId="45503" xr:uid="{00000000-0005-0000-0000-000093A90000}"/>
    <cellStyle name="Normal 33 8 2 6" xfId="45504" xr:uid="{00000000-0005-0000-0000-000094A90000}"/>
    <cellStyle name="Normal 33 8 3" xfId="45505" xr:uid="{00000000-0005-0000-0000-000095A90000}"/>
    <cellStyle name="Normal 33 8 3 2" xfId="45506" xr:uid="{00000000-0005-0000-0000-000096A90000}"/>
    <cellStyle name="Normal 33 8 3 2 2" xfId="45507" xr:uid="{00000000-0005-0000-0000-000097A90000}"/>
    <cellStyle name="Normal 33 8 3 2 2 2" xfId="45508" xr:uid="{00000000-0005-0000-0000-000098A90000}"/>
    <cellStyle name="Normal 33 8 3 2 3" xfId="45509" xr:uid="{00000000-0005-0000-0000-000099A90000}"/>
    <cellStyle name="Normal 33 8 3 3" xfId="45510" xr:uid="{00000000-0005-0000-0000-00009AA90000}"/>
    <cellStyle name="Normal 33 8 3 3 2" xfId="45511" xr:uid="{00000000-0005-0000-0000-00009BA90000}"/>
    <cellStyle name="Normal 33 8 3 4" xfId="45512" xr:uid="{00000000-0005-0000-0000-00009CA90000}"/>
    <cellStyle name="Normal 33 8 4" xfId="45513" xr:uid="{00000000-0005-0000-0000-00009DA90000}"/>
    <cellStyle name="Normal 33 8 4 2" xfId="45514" xr:uid="{00000000-0005-0000-0000-00009EA90000}"/>
    <cellStyle name="Normal 33 8 4 2 2" xfId="45515" xr:uid="{00000000-0005-0000-0000-00009FA90000}"/>
    <cellStyle name="Normal 33 8 4 2 2 2" xfId="45516" xr:uid="{00000000-0005-0000-0000-0000A0A90000}"/>
    <cellStyle name="Normal 33 8 4 2 3" xfId="45517" xr:uid="{00000000-0005-0000-0000-0000A1A90000}"/>
    <cellStyle name="Normal 33 8 4 3" xfId="45518" xr:uid="{00000000-0005-0000-0000-0000A2A90000}"/>
    <cellStyle name="Normal 33 8 4 3 2" xfId="45519" xr:uid="{00000000-0005-0000-0000-0000A3A90000}"/>
    <cellStyle name="Normal 33 8 4 4" xfId="45520" xr:uid="{00000000-0005-0000-0000-0000A4A90000}"/>
    <cellStyle name="Normal 33 8 5" xfId="45521" xr:uid="{00000000-0005-0000-0000-0000A5A90000}"/>
    <cellStyle name="Normal 33 8 5 2" xfId="45522" xr:uid="{00000000-0005-0000-0000-0000A6A90000}"/>
    <cellStyle name="Normal 33 8 5 2 2" xfId="45523" xr:uid="{00000000-0005-0000-0000-0000A7A90000}"/>
    <cellStyle name="Normal 33 8 5 3" xfId="45524" xr:uid="{00000000-0005-0000-0000-0000A8A90000}"/>
    <cellStyle name="Normal 33 8 6" xfId="45525" xr:uid="{00000000-0005-0000-0000-0000A9A90000}"/>
    <cellStyle name="Normal 33 8 6 2" xfId="45526" xr:uid="{00000000-0005-0000-0000-0000AAA90000}"/>
    <cellStyle name="Normal 33 8 7" xfId="45527" xr:uid="{00000000-0005-0000-0000-0000ABA90000}"/>
    <cellStyle name="Normal 33 9" xfId="45528" xr:uid="{00000000-0005-0000-0000-0000ACA90000}"/>
    <cellStyle name="Normal 33 9 2" xfId="45529" xr:uid="{00000000-0005-0000-0000-0000ADA90000}"/>
    <cellStyle name="Normal 33 9 2 2" xfId="45530" xr:uid="{00000000-0005-0000-0000-0000AEA90000}"/>
    <cellStyle name="Normal 33 9 2 2 2" xfId="45531" xr:uid="{00000000-0005-0000-0000-0000AFA90000}"/>
    <cellStyle name="Normal 33 9 2 2 2 2" xfId="45532" xr:uid="{00000000-0005-0000-0000-0000B0A90000}"/>
    <cellStyle name="Normal 33 9 2 2 3" xfId="45533" xr:uid="{00000000-0005-0000-0000-0000B1A90000}"/>
    <cellStyle name="Normal 33 9 2 3" xfId="45534" xr:uid="{00000000-0005-0000-0000-0000B2A90000}"/>
    <cellStyle name="Normal 33 9 2 3 2" xfId="45535" xr:uid="{00000000-0005-0000-0000-0000B3A90000}"/>
    <cellStyle name="Normal 33 9 2 4" xfId="45536" xr:uid="{00000000-0005-0000-0000-0000B4A90000}"/>
    <cellStyle name="Normal 33 9 3" xfId="45537" xr:uid="{00000000-0005-0000-0000-0000B5A90000}"/>
    <cellStyle name="Normal 33 9 3 2" xfId="45538" xr:uid="{00000000-0005-0000-0000-0000B6A90000}"/>
    <cellStyle name="Normal 33 9 3 2 2" xfId="45539" xr:uid="{00000000-0005-0000-0000-0000B7A90000}"/>
    <cellStyle name="Normal 33 9 3 2 2 2" xfId="45540" xr:uid="{00000000-0005-0000-0000-0000B8A90000}"/>
    <cellStyle name="Normal 33 9 3 2 3" xfId="45541" xr:uid="{00000000-0005-0000-0000-0000B9A90000}"/>
    <cellStyle name="Normal 33 9 3 3" xfId="45542" xr:uid="{00000000-0005-0000-0000-0000BAA90000}"/>
    <cellStyle name="Normal 33 9 3 3 2" xfId="45543" xr:uid="{00000000-0005-0000-0000-0000BBA90000}"/>
    <cellStyle name="Normal 33 9 3 4" xfId="45544" xr:uid="{00000000-0005-0000-0000-0000BCA90000}"/>
    <cellStyle name="Normal 33 9 4" xfId="45545" xr:uid="{00000000-0005-0000-0000-0000BDA90000}"/>
    <cellStyle name="Normal 33 9 4 2" xfId="45546" xr:uid="{00000000-0005-0000-0000-0000BEA90000}"/>
    <cellStyle name="Normal 33 9 4 2 2" xfId="45547" xr:uid="{00000000-0005-0000-0000-0000BFA90000}"/>
    <cellStyle name="Normal 33 9 4 3" xfId="45548" xr:uid="{00000000-0005-0000-0000-0000C0A90000}"/>
    <cellStyle name="Normal 33 9 5" xfId="45549" xr:uid="{00000000-0005-0000-0000-0000C1A90000}"/>
    <cellStyle name="Normal 33 9 5 2" xfId="45550" xr:uid="{00000000-0005-0000-0000-0000C2A90000}"/>
    <cellStyle name="Normal 33 9 6" xfId="45551" xr:uid="{00000000-0005-0000-0000-0000C3A90000}"/>
    <cellStyle name="Normal 34" xfId="13605" xr:uid="{00000000-0005-0000-0000-0000C4A90000}"/>
    <cellStyle name="Normal 34 2" xfId="45553" xr:uid="{00000000-0005-0000-0000-0000C5A90000}"/>
    <cellStyle name="Normal 34 3" xfId="45554" xr:uid="{00000000-0005-0000-0000-0000C6A90000}"/>
    <cellStyle name="Normal 34 4" xfId="45552" xr:uid="{00000000-0005-0000-0000-0000C7A90000}"/>
    <cellStyle name="Normal 35" xfId="13606" xr:uid="{00000000-0005-0000-0000-0000C8A90000}"/>
    <cellStyle name="Normal 35 2" xfId="45556" xr:uid="{00000000-0005-0000-0000-0000C9A90000}"/>
    <cellStyle name="Normal 35 3" xfId="45557" xr:uid="{00000000-0005-0000-0000-0000CAA90000}"/>
    <cellStyle name="Normal 35 4" xfId="45555" xr:uid="{00000000-0005-0000-0000-0000CBA90000}"/>
    <cellStyle name="Normal 36" xfId="13607" xr:uid="{00000000-0005-0000-0000-0000CCA90000}"/>
    <cellStyle name="Normal 36 10" xfId="45558" xr:uid="{00000000-0005-0000-0000-0000CDA90000}"/>
    <cellStyle name="Normal 36 10 2" xfId="45559" xr:uid="{00000000-0005-0000-0000-0000CEA90000}"/>
    <cellStyle name="Normal 36 10 2 2" xfId="45560" xr:uid="{00000000-0005-0000-0000-0000CFA90000}"/>
    <cellStyle name="Normal 36 10 2 2 2" xfId="45561" xr:uid="{00000000-0005-0000-0000-0000D0A90000}"/>
    <cellStyle name="Normal 36 10 2 3" xfId="45562" xr:uid="{00000000-0005-0000-0000-0000D1A90000}"/>
    <cellStyle name="Normal 36 10 3" xfId="45563" xr:uid="{00000000-0005-0000-0000-0000D2A90000}"/>
    <cellStyle name="Normal 36 10 3 2" xfId="45564" xr:uid="{00000000-0005-0000-0000-0000D3A90000}"/>
    <cellStyle name="Normal 36 10 4" xfId="45565" xr:uid="{00000000-0005-0000-0000-0000D4A90000}"/>
    <cellStyle name="Normal 36 11" xfId="45566" xr:uid="{00000000-0005-0000-0000-0000D5A90000}"/>
    <cellStyle name="Normal 36 11 2" xfId="45567" xr:uid="{00000000-0005-0000-0000-0000D6A90000}"/>
    <cellStyle name="Normal 36 11 2 2" xfId="45568" xr:uid="{00000000-0005-0000-0000-0000D7A90000}"/>
    <cellStyle name="Normal 36 11 3" xfId="45569" xr:uid="{00000000-0005-0000-0000-0000D8A90000}"/>
    <cellStyle name="Normal 36 12" xfId="45570" xr:uid="{00000000-0005-0000-0000-0000D9A90000}"/>
    <cellStyle name="Normal 36 12 2" xfId="45571" xr:uid="{00000000-0005-0000-0000-0000DAA90000}"/>
    <cellStyle name="Normal 36 13" xfId="45572" xr:uid="{00000000-0005-0000-0000-0000DBA90000}"/>
    <cellStyle name="Normal 36 13 2" xfId="45573" xr:uid="{00000000-0005-0000-0000-0000DCA90000}"/>
    <cellStyle name="Normal 36 14" xfId="45574" xr:uid="{00000000-0005-0000-0000-0000DDA90000}"/>
    <cellStyle name="Normal 36 2" xfId="45575" xr:uid="{00000000-0005-0000-0000-0000DEA90000}"/>
    <cellStyle name="Normal 36 2 10" xfId="45576" xr:uid="{00000000-0005-0000-0000-0000DFA90000}"/>
    <cellStyle name="Normal 36 2 10 2" xfId="45577" xr:uid="{00000000-0005-0000-0000-0000E0A90000}"/>
    <cellStyle name="Normal 36 2 10 2 2" xfId="45578" xr:uid="{00000000-0005-0000-0000-0000E1A90000}"/>
    <cellStyle name="Normal 36 2 10 3" xfId="45579" xr:uid="{00000000-0005-0000-0000-0000E2A90000}"/>
    <cellStyle name="Normal 36 2 11" xfId="45580" xr:uid="{00000000-0005-0000-0000-0000E3A90000}"/>
    <cellStyle name="Normal 36 2 11 2" xfId="45581" xr:uid="{00000000-0005-0000-0000-0000E4A90000}"/>
    <cellStyle name="Normal 36 2 12" xfId="45582" xr:uid="{00000000-0005-0000-0000-0000E5A90000}"/>
    <cellStyle name="Normal 36 2 12 2" xfId="45583" xr:uid="{00000000-0005-0000-0000-0000E6A90000}"/>
    <cellStyle name="Normal 36 2 13" xfId="45584" xr:uid="{00000000-0005-0000-0000-0000E7A90000}"/>
    <cellStyle name="Normal 36 2 2" xfId="45585" xr:uid="{00000000-0005-0000-0000-0000E8A90000}"/>
    <cellStyle name="Normal 36 2 2 10" xfId="45586" xr:uid="{00000000-0005-0000-0000-0000E9A90000}"/>
    <cellStyle name="Normal 36 2 2 10 2" xfId="45587" xr:uid="{00000000-0005-0000-0000-0000EAA90000}"/>
    <cellStyle name="Normal 36 2 2 11" xfId="45588" xr:uid="{00000000-0005-0000-0000-0000EBA90000}"/>
    <cellStyle name="Normal 36 2 2 11 2" xfId="45589" xr:uid="{00000000-0005-0000-0000-0000ECA90000}"/>
    <cellStyle name="Normal 36 2 2 12" xfId="45590" xr:uid="{00000000-0005-0000-0000-0000EDA90000}"/>
    <cellStyle name="Normal 36 2 2 2" xfId="45591" xr:uid="{00000000-0005-0000-0000-0000EEA90000}"/>
    <cellStyle name="Normal 36 2 2 2 10" xfId="45592" xr:uid="{00000000-0005-0000-0000-0000EFA90000}"/>
    <cellStyle name="Normal 36 2 2 2 10 2" xfId="45593" xr:uid="{00000000-0005-0000-0000-0000F0A90000}"/>
    <cellStyle name="Normal 36 2 2 2 11" xfId="45594" xr:uid="{00000000-0005-0000-0000-0000F1A90000}"/>
    <cellStyle name="Normal 36 2 2 2 2" xfId="45595" xr:uid="{00000000-0005-0000-0000-0000F2A90000}"/>
    <cellStyle name="Normal 36 2 2 2 2 10" xfId="45596" xr:uid="{00000000-0005-0000-0000-0000F3A90000}"/>
    <cellStyle name="Normal 36 2 2 2 2 2" xfId="45597" xr:uid="{00000000-0005-0000-0000-0000F4A90000}"/>
    <cellStyle name="Normal 36 2 2 2 2 2 2" xfId="45598" xr:uid="{00000000-0005-0000-0000-0000F5A90000}"/>
    <cellStyle name="Normal 36 2 2 2 2 2 2 2" xfId="45599" xr:uid="{00000000-0005-0000-0000-0000F6A90000}"/>
    <cellStyle name="Normal 36 2 2 2 2 2 2 2 2" xfId="45600" xr:uid="{00000000-0005-0000-0000-0000F7A90000}"/>
    <cellStyle name="Normal 36 2 2 2 2 2 2 2 2 2" xfId="45601" xr:uid="{00000000-0005-0000-0000-0000F8A90000}"/>
    <cellStyle name="Normal 36 2 2 2 2 2 2 2 2 2 2" xfId="45602" xr:uid="{00000000-0005-0000-0000-0000F9A90000}"/>
    <cellStyle name="Normal 36 2 2 2 2 2 2 2 2 2 2 2" xfId="45603" xr:uid="{00000000-0005-0000-0000-0000FAA90000}"/>
    <cellStyle name="Normal 36 2 2 2 2 2 2 2 2 2 3" xfId="45604" xr:uid="{00000000-0005-0000-0000-0000FBA90000}"/>
    <cellStyle name="Normal 36 2 2 2 2 2 2 2 2 3" xfId="45605" xr:uid="{00000000-0005-0000-0000-0000FCA90000}"/>
    <cellStyle name="Normal 36 2 2 2 2 2 2 2 2 3 2" xfId="45606" xr:uid="{00000000-0005-0000-0000-0000FDA90000}"/>
    <cellStyle name="Normal 36 2 2 2 2 2 2 2 2 4" xfId="45607" xr:uid="{00000000-0005-0000-0000-0000FEA90000}"/>
    <cellStyle name="Normal 36 2 2 2 2 2 2 2 3" xfId="45608" xr:uid="{00000000-0005-0000-0000-0000FFA90000}"/>
    <cellStyle name="Normal 36 2 2 2 2 2 2 2 3 2" xfId="45609" xr:uid="{00000000-0005-0000-0000-000000AA0000}"/>
    <cellStyle name="Normal 36 2 2 2 2 2 2 2 3 2 2" xfId="45610" xr:uid="{00000000-0005-0000-0000-000001AA0000}"/>
    <cellStyle name="Normal 36 2 2 2 2 2 2 2 3 2 2 2" xfId="45611" xr:uid="{00000000-0005-0000-0000-000002AA0000}"/>
    <cellStyle name="Normal 36 2 2 2 2 2 2 2 3 2 3" xfId="45612" xr:uid="{00000000-0005-0000-0000-000003AA0000}"/>
    <cellStyle name="Normal 36 2 2 2 2 2 2 2 3 3" xfId="45613" xr:uid="{00000000-0005-0000-0000-000004AA0000}"/>
    <cellStyle name="Normal 36 2 2 2 2 2 2 2 3 3 2" xfId="45614" xr:uid="{00000000-0005-0000-0000-000005AA0000}"/>
    <cellStyle name="Normal 36 2 2 2 2 2 2 2 3 4" xfId="45615" xr:uid="{00000000-0005-0000-0000-000006AA0000}"/>
    <cellStyle name="Normal 36 2 2 2 2 2 2 2 4" xfId="45616" xr:uid="{00000000-0005-0000-0000-000007AA0000}"/>
    <cellStyle name="Normal 36 2 2 2 2 2 2 2 4 2" xfId="45617" xr:uid="{00000000-0005-0000-0000-000008AA0000}"/>
    <cellStyle name="Normal 36 2 2 2 2 2 2 2 4 2 2" xfId="45618" xr:uid="{00000000-0005-0000-0000-000009AA0000}"/>
    <cellStyle name="Normal 36 2 2 2 2 2 2 2 4 3" xfId="45619" xr:uid="{00000000-0005-0000-0000-00000AAA0000}"/>
    <cellStyle name="Normal 36 2 2 2 2 2 2 2 5" xfId="45620" xr:uid="{00000000-0005-0000-0000-00000BAA0000}"/>
    <cellStyle name="Normal 36 2 2 2 2 2 2 2 5 2" xfId="45621" xr:uid="{00000000-0005-0000-0000-00000CAA0000}"/>
    <cellStyle name="Normal 36 2 2 2 2 2 2 2 6" xfId="45622" xr:uid="{00000000-0005-0000-0000-00000DAA0000}"/>
    <cellStyle name="Normal 36 2 2 2 2 2 2 3" xfId="45623" xr:uid="{00000000-0005-0000-0000-00000EAA0000}"/>
    <cellStyle name="Normal 36 2 2 2 2 2 2 3 2" xfId="45624" xr:uid="{00000000-0005-0000-0000-00000FAA0000}"/>
    <cellStyle name="Normal 36 2 2 2 2 2 2 3 2 2" xfId="45625" xr:uid="{00000000-0005-0000-0000-000010AA0000}"/>
    <cellStyle name="Normal 36 2 2 2 2 2 2 3 2 2 2" xfId="45626" xr:uid="{00000000-0005-0000-0000-000011AA0000}"/>
    <cellStyle name="Normal 36 2 2 2 2 2 2 3 2 3" xfId="45627" xr:uid="{00000000-0005-0000-0000-000012AA0000}"/>
    <cellStyle name="Normal 36 2 2 2 2 2 2 3 3" xfId="45628" xr:uid="{00000000-0005-0000-0000-000013AA0000}"/>
    <cellStyle name="Normal 36 2 2 2 2 2 2 3 3 2" xfId="45629" xr:uid="{00000000-0005-0000-0000-000014AA0000}"/>
    <cellStyle name="Normal 36 2 2 2 2 2 2 3 4" xfId="45630" xr:uid="{00000000-0005-0000-0000-000015AA0000}"/>
    <cellStyle name="Normal 36 2 2 2 2 2 2 4" xfId="45631" xr:uid="{00000000-0005-0000-0000-000016AA0000}"/>
    <cellStyle name="Normal 36 2 2 2 2 2 2 4 2" xfId="45632" xr:uid="{00000000-0005-0000-0000-000017AA0000}"/>
    <cellStyle name="Normal 36 2 2 2 2 2 2 4 2 2" xfId="45633" xr:uid="{00000000-0005-0000-0000-000018AA0000}"/>
    <cellStyle name="Normal 36 2 2 2 2 2 2 4 2 2 2" xfId="45634" xr:uid="{00000000-0005-0000-0000-000019AA0000}"/>
    <cellStyle name="Normal 36 2 2 2 2 2 2 4 2 3" xfId="45635" xr:uid="{00000000-0005-0000-0000-00001AAA0000}"/>
    <cellStyle name="Normal 36 2 2 2 2 2 2 4 3" xfId="45636" xr:uid="{00000000-0005-0000-0000-00001BAA0000}"/>
    <cellStyle name="Normal 36 2 2 2 2 2 2 4 3 2" xfId="45637" xr:uid="{00000000-0005-0000-0000-00001CAA0000}"/>
    <cellStyle name="Normal 36 2 2 2 2 2 2 4 4" xfId="45638" xr:uid="{00000000-0005-0000-0000-00001DAA0000}"/>
    <cellStyle name="Normal 36 2 2 2 2 2 2 5" xfId="45639" xr:uid="{00000000-0005-0000-0000-00001EAA0000}"/>
    <cellStyle name="Normal 36 2 2 2 2 2 2 5 2" xfId="45640" xr:uid="{00000000-0005-0000-0000-00001FAA0000}"/>
    <cellStyle name="Normal 36 2 2 2 2 2 2 5 2 2" xfId="45641" xr:uid="{00000000-0005-0000-0000-000020AA0000}"/>
    <cellStyle name="Normal 36 2 2 2 2 2 2 5 3" xfId="45642" xr:uid="{00000000-0005-0000-0000-000021AA0000}"/>
    <cellStyle name="Normal 36 2 2 2 2 2 2 6" xfId="45643" xr:uid="{00000000-0005-0000-0000-000022AA0000}"/>
    <cellStyle name="Normal 36 2 2 2 2 2 2 6 2" xfId="45644" xr:uid="{00000000-0005-0000-0000-000023AA0000}"/>
    <cellStyle name="Normal 36 2 2 2 2 2 2 7" xfId="45645" xr:uid="{00000000-0005-0000-0000-000024AA0000}"/>
    <cellStyle name="Normal 36 2 2 2 2 2 3" xfId="45646" xr:uid="{00000000-0005-0000-0000-000025AA0000}"/>
    <cellStyle name="Normal 36 2 2 2 2 2 3 2" xfId="45647" xr:uid="{00000000-0005-0000-0000-000026AA0000}"/>
    <cellStyle name="Normal 36 2 2 2 2 2 3 2 2" xfId="45648" xr:uid="{00000000-0005-0000-0000-000027AA0000}"/>
    <cellStyle name="Normal 36 2 2 2 2 2 3 2 2 2" xfId="45649" xr:uid="{00000000-0005-0000-0000-000028AA0000}"/>
    <cellStyle name="Normal 36 2 2 2 2 2 3 2 2 2 2" xfId="45650" xr:uid="{00000000-0005-0000-0000-000029AA0000}"/>
    <cellStyle name="Normal 36 2 2 2 2 2 3 2 2 3" xfId="45651" xr:uid="{00000000-0005-0000-0000-00002AAA0000}"/>
    <cellStyle name="Normal 36 2 2 2 2 2 3 2 3" xfId="45652" xr:uid="{00000000-0005-0000-0000-00002BAA0000}"/>
    <cellStyle name="Normal 36 2 2 2 2 2 3 2 3 2" xfId="45653" xr:uid="{00000000-0005-0000-0000-00002CAA0000}"/>
    <cellStyle name="Normal 36 2 2 2 2 2 3 2 4" xfId="45654" xr:uid="{00000000-0005-0000-0000-00002DAA0000}"/>
    <cellStyle name="Normal 36 2 2 2 2 2 3 3" xfId="45655" xr:uid="{00000000-0005-0000-0000-00002EAA0000}"/>
    <cellStyle name="Normal 36 2 2 2 2 2 3 3 2" xfId="45656" xr:uid="{00000000-0005-0000-0000-00002FAA0000}"/>
    <cellStyle name="Normal 36 2 2 2 2 2 3 3 2 2" xfId="45657" xr:uid="{00000000-0005-0000-0000-000030AA0000}"/>
    <cellStyle name="Normal 36 2 2 2 2 2 3 3 2 2 2" xfId="45658" xr:uid="{00000000-0005-0000-0000-000031AA0000}"/>
    <cellStyle name="Normal 36 2 2 2 2 2 3 3 2 3" xfId="45659" xr:uid="{00000000-0005-0000-0000-000032AA0000}"/>
    <cellStyle name="Normal 36 2 2 2 2 2 3 3 3" xfId="45660" xr:uid="{00000000-0005-0000-0000-000033AA0000}"/>
    <cellStyle name="Normal 36 2 2 2 2 2 3 3 3 2" xfId="45661" xr:uid="{00000000-0005-0000-0000-000034AA0000}"/>
    <cellStyle name="Normal 36 2 2 2 2 2 3 3 4" xfId="45662" xr:uid="{00000000-0005-0000-0000-000035AA0000}"/>
    <cellStyle name="Normal 36 2 2 2 2 2 3 4" xfId="45663" xr:uid="{00000000-0005-0000-0000-000036AA0000}"/>
    <cellStyle name="Normal 36 2 2 2 2 2 3 4 2" xfId="45664" xr:uid="{00000000-0005-0000-0000-000037AA0000}"/>
    <cellStyle name="Normal 36 2 2 2 2 2 3 4 2 2" xfId="45665" xr:uid="{00000000-0005-0000-0000-000038AA0000}"/>
    <cellStyle name="Normal 36 2 2 2 2 2 3 4 3" xfId="45666" xr:uid="{00000000-0005-0000-0000-000039AA0000}"/>
    <cellStyle name="Normal 36 2 2 2 2 2 3 5" xfId="45667" xr:uid="{00000000-0005-0000-0000-00003AAA0000}"/>
    <cellStyle name="Normal 36 2 2 2 2 2 3 5 2" xfId="45668" xr:uid="{00000000-0005-0000-0000-00003BAA0000}"/>
    <cellStyle name="Normal 36 2 2 2 2 2 3 6" xfId="45669" xr:uid="{00000000-0005-0000-0000-00003CAA0000}"/>
    <cellStyle name="Normal 36 2 2 2 2 2 4" xfId="45670" xr:uid="{00000000-0005-0000-0000-00003DAA0000}"/>
    <cellStyle name="Normal 36 2 2 2 2 2 4 2" xfId="45671" xr:uid="{00000000-0005-0000-0000-00003EAA0000}"/>
    <cellStyle name="Normal 36 2 2 2 2 2 4 2 2" xfId="45672" xr:uid="{00000000-0005-0000-0000-00003FAA0000}"/>
    <cellStyle name="Normal 36 2 2 2 2 2 4 2 2 2" xfId="45673" xr:uid="{00000000-0005-0000-0000-000040AA0000}"/>
    <cellStyle name="Normal 36 2 2 2 2 2 4 2 3" xfId="45674" xr:uid="{00000000-0005-0000-0000-000041AA0000}"/>
    <cellStyle name="Normal 36 2 2 2 2 2 4 3" xfId="45675" xr:uid="{00000000-0005-0000-0000-000042AA0000}"/>
    <cellStyle name="Normal 36 2 2 2 2 2 4 3 2" xfId="45676" xr:uid="{00000000-0005-0000-0000-000043AA0000}"/>
    <cellStyle name="Normal 36 2 2 2 2 2 4 4" xfId="45677" xr:uid="{00000000-0005-0000-0000-000044AA0000}"/>
    <cellStyle name="Normal 36 2 2 2 2 2 5" xfId="45678" xr:uid="{00000000-0005-0000-0000-000045AA0000}"/>
    <cellStyle name="Normal 36 2 2 2 2 2 5 2" xfId="45679" xr:uid="{00000000-0005-0000-0000-000046AA0000}"/>
    <cellStyle name="Normal 36 2 2 2 2 2 5 2 2" xfId="45680" xr:uid="{00000000-0005-0000-0000-000047AA0000}"/>
    <cellStyle name="Normal 36 2 2 2 2 2 5 2 2 2" xfId="45681" xr:uid="{00000000-0005-0000-0000-000048AA0000}"/>
    <cellStyle name="Normal 36 2 2 2 2 2 5 2 3" xfId="45682" xr:uid="{00000000-0005-0000-0000-000049AA0000}"/>
    <cellStyle name="Normal 36 2 2 2 2 2 5 3" xfId="45683" xr:uid="{00000000-0005-0000-0000-00004AAA0000}"/>
    <cellStyle name="Normal 36 2 2 2 2 2 5 3 2" xfId="45684" xr:uid="{00000000-0005-0000-0000-00004BAA0000}"/>
    <cellStyle name="Normal 36 2 2 2 2 2 5 4" xfId="45685" xr:uid="{00000000-0005-0000-0000-00004CAA0000}"/>
    <cellStyle name="Normal 36 2 2 2 2 2 6" xfId="45686" xr:uid="{00000000-0005-0000-0000-00004DAA0000}"/>
    <cellStyle name="Normal 36 2 2 2 2 2 6 2" xfId="45687" xr:uid="{00000000-0005-0000-0000-00004EAA0000}"/>
    <cellStyle name="Normal 36 2 2 2 2 2 6 2 2" xfId="45688" xr:uid="{00000000-0005-0000-0000-00004FAA0000}"/>
    <cellStyle name="Normal 36 2 2 2 2 2 6 3" xfId="45689" xr:uid="{00000000-0005-0000-0000-000050AA0000}"/>
    <cellStyle name="Normal 36 2 2 2 2 2 7" xfId="45690" xr:uid="{00000000-0005-0000-0000-000051AA0000}"/>
    <cellStyle name="Normal 36 2 2 2 2 2 7 2" xfId="45691" xr:uid="{00000000-0005-0000-0000-000052AA0000}"/>
    <cellStyle name="Normal 36 2 2 2 2 2 8" xfId="45692" xr:uid="{00000000-0005-0000-0000-000053AA0000}"/>
    <cellStyle name="Normal 36 2 2 2 2 3" xfId="45693" xr:uid="{00000000-0005-0000-0000-000054AA0000}"/>
    <cellStyle name="Normal 36 2 2 2 2 3 2" xfId="45694" xr:uid="{00000000-0005-0000-0000-000055AA0000}"/>
    <cellStyle name="Normal 36 2 2 2 2 3 2 2" xfId="45695" xr:uid="{00000000-0005-0000-0000-000056AA0000}"/>
    <cellStyle name="Normal 36 2 2 2 2 3 2 2 2" xfId="45696" xr:uid="{00000000-0005-0000-0000-000057AA0000}"/>
    <cellStyle name="Normal 36 2 2 2 2 3 2 2 2 2" xfId="45697" xr:uid="{00000000-0005-0000-0000-000058AA0000}"/>
    <cellStyle name="Normal 36 2 2 2 2 3 2 2 2 2 2" xfId="45698" xr:uid="{00000000-0005-0000-0000-000059AA0000}"/>
    <cellStyle name="Normal 36 2 2 2 2 3 2 2 2 3" xfId="45699" xr:uid="{00000000-0005-0000-0000-00005AAA0000}"/>
    <cellStyle name="Normal 36 2 2 2 2 3 2 2 3" xfId="45700" xr:uid="{00000000-0005-0000-0000-00005BAA0000}"/>
    <cellStyle name="Normal 36 2 2 2 2 3 2 2 3 2" xfId="45701" xr:uid="{00000000-0005-0000-0000-00005CAA0000}"/>
    <cellStyle name="Normal 36 2 2 2 2 3 2 2 4" xfId="45702" xr:uid="{00000000-0005-0000-0000-00005DAA0000}"/>
    <cellStyle name="Normal 36 2 2 2 2 3 2 3" xfId="45703" xr:uid="{00000000-0005-0000-0000-00005EAA0000}"/>
    <cellStyle name="Normal 36 2 2 2 2 3 2 3 2" xfId="45704" xr:uid="{00000000-0005-0000-0000-00005FAA0000}"/>
    <cellStyle name="Normal 36 2 2 2 2 3 2 3 2 2" xfId="45705" xr:uid="{00000000-0005-0000-0000-000060AA0000}"/>
    <cellStyle name="Normal 36 2 2 2 2 3 2 3 2 2 2" xfId="45706" xr:uid="{00000000-0005-0000-0000-000061AA0000}"/>
    <cellStyle name="Normal 36 2 2 2 2 3 2 3 2 3" xfId="45707" xr:uid="{00000000-0005-0000-0000-000062AA0000}"/>
    <cellStyle name="Normal 36 2 2 2 2 3 2 3 3" xfId="45708" xr:uid="{00000000-0005-0000-0000-000063AA0000}"/>
    <cellStyle name="Normal 36 2 2 2 2 3 2 3 3 2" xfId="45709" xr:uid="{00000000-0005-0000-0000-000064AA0000}"/>
    <cellStyle name="Normal 36 2 2 2 2 3 2 3 4" xfId="45710" xr:uid="{00000000-0005-0000-0000-000065AA0000}"/>
    <cellStyle name="Normal 36 2 2 2 2 3 2 4" xfId="45711" xr:uid="{00000000-0005-0000-0000-000066AA0000}"/>
    <cellStyle name="Normal 36 2 2 2 2 3 2 4 2" xfId="45712" xr:uid="{00000000-0005-0000-0000-000067AA0000}"/>
    <cellStyle name="Normal 36 2 2 2 2 3 2 4 2 2" xfId="45713" xr:uid="{00000000-0005-0000-0000-000068AA0000}"/>
    <cellStyle name="Normal 36 2 2 2 2 3 2 4 3" xfId="45714" xr:uid="{00000000-0005-0000-0000-000069AA0000}"/>
    <cellStyle name="Normal 36 2 2 2 2 3 2 5" xfId="45715" xr:uid="{00000000-0005-0000-0000-00006AAA0000}"/>
    <cellStyle name="Normal 36 2 2 2 2 3 2 5 2" xfId="45716" xr:uid="{00000000-0005-0000-0000-00006BAA0000}"/>
    <cellStyle name="Normal 36 2 2 2 2 3 2 6" xfId="45717" xr:uid="{00000000-0005-0000-0000-00006CAA0000}"/>
    <cellStyle name="Normal 36 2 2 2 2 3 3" xfId="45718" xr:uid="{00000000-0005-0000-0000-00006DAA0000}"/>
    <cellStyle name="Normal 36 2 2 2 2 3 3 2" xfId="45719" xr:uid="{00000000-0005-0000-0000-00006EAA0000}"/>
    <cellStyle name="Normal 36 2 2 2 2 3 3 2 2" xfId="45720" xr:uid="{00000000-0005-0000-0000-00006FAA0000}"/>
    <cellStyle name="Normal 36 2 2 2 2 3 3 2 2 2" xfId="45721" xr:uid="{00000000-0005-0000-0000-000070AA0000}"/>
    <cellStyle name="Normal 36 2 2 2 2 3 3 2 3" xfId="45722" xr:uid="{00000000-0005-0000-0000-000071AA0000}"/>
    <cellStyle name="Normal 36 2 2 2 2 3 3 3" xfId="45723" xr:uid="{00000000-0005-0000-0000-000072AA0000}"/>
    <cellStyle name="Normal 36 2 2 2 2 3 3 3 2" xfId="45724" xr:uid="{00000000-0005-0000-0000-000073AA0000}"/>
    <cellStyle name="Normal 36 2 2 2 2 3 3 4" xfId="45725" xr:uid="{00000000-0005-0000-0000-000074AA0000}"/>
    <cellStyle name="Normal 36 2 2 2 2 3 4" xfId="45726" xr:uid="{00000000-0005-0000-0000-000075AA0000}"/>
    <cellStyle name="Normal 36 2 2 2 2 3 4 2" xfId="45727" xr:uid="{00000000-0005-0000-0000-000076AA0000}"/>
    <cellStyle name="Normal 36 2 2 2 2 3 4 2 2" xfId="45728" xr:uid="{00000000-0005-0000-0000-000077AA0000}"/>
    <cellStyle name="Normal 36 2 2 2 2 3 4 2 2 2" xfId="45729" xr:uid="{00000000-0005-0000-0000-000078AA0000}"/>
    <cellStyle name="Normal 36 2 2 2 2 3 4 2 3" xfId="45730" xr:uid="{00000000-0005-0000-0000-000079AA0000}"/>
    <cellStyle name="Normal 36 2 2 2 2 3 4 3" xfId="45731" xr:uid="{00000000-0005-0000-0000-00007AAA0000}"/>
    <cellStyle name="Normal 36 2 2 2 2 3 4 3 2" xfId="45732" xr:uid="{00000000-0005-0000-0000-00007BAA0000}"/>
    <cellStyle name="Normal 36 2 2 2 2 3 4 4" xfId="45733" xr:uid="{00000000-0005-0000-0000-00007CAA0000}"/>
    <cellStyle name="Normal 36 2 2 2 2 3 5" xfId="45734" xr:uid="{00000000-0005-0000-0000-00007DAA0000}"/>
    <cellStyle name="Normal 36 2 2 2 2 3 5 2" xfId="45735" xr:uid="{00000000-0005-0000-0000-00007EAA0000}"/>
    <cellStyle name="Normal 36 2 2 2 2 3 5 2 2" xfId="45736" xr:uid="{00000000-0005-0000-0000-00007FAA0000}"/>
    <cellStyle name="Normal 36 2 2 2 2 3 5 3" xfId="45737" xr:uid="{00000000-0005-0000-0000-000080AA0000}"/>
    <cellStyle name="Normal 36 2 2 2 2 3 6" xfId="45738" xr:uid="{00000000-0005-0000-0000-000081AA0000}"/>
    <cellStyle name="Normal 36 2 2 2 2 3 6 2" xfId="45739" xr:uid="{00000000-0005-0000-0000-000082AA0000}"/>
    <cellStyle name="Normal 36 2 2 2 2 3 7" xfId="45740" xr:uid="{00000000-0005-0000-0000-000083AA0000}"/>
    <cellStyle name="Normal 36 2 2 2 2 4" xfId="45741" xr:uid="{00000000-0005-0000-0000-000084AA0000}"/>
    <cellStyle name="Normal 36 2 2 2 2 4 2" xfId="45742" xr:uid="{00000000-0005-0000-0000-000085AA0000}"/>
    <cellStyle name="Normal 36 2 2 2 2 4 2 2" xfId="45743" xr:uid="{00000000-0005-0000-0000-000086AA0000}"/>
    <cellStyle name="Normal 36 2 2 2 2 4 2 2 2" xfId="45744" xr:uid="{00000000-0005-0000-0000-000087AA0000}"/>
    <cellStyle name="Normal 36 2 2 2 2 4 2 2 2 2" xfId="45745" xr:uid="{00000000-0005-0000-0000-000088AA0000}"/>
    <cellStyle name="Normal 36 2 2 2 2 4 2 2 3" xfId="45746" xr:uid="{00000000-0005-0000-0000-000089AA0000}"/>
    <cellStyle name="Normal 36 2 2 2 2 4 2 3" xfId="45747" xr:uid="{00000000-0005-0000-0000-00008AAA0000}"/>
    <cellStyle name="Normal 36 2 2 2 2 4 2 3 2" xfId="45748" xr:uid="{00000000-0005-0000-0000-00008BAA0000}"/>
    <cellStyle name="Normal 36 2 2 2 2 4 2 4" xfId="45749" xr:uid="{00000000-0005-0000-0000-00008CAA0000}"/>
    <cellStyle name="Normal 36 2 2 2 2 4 3" xfId="45750" xr:uid="{00000000-0005-0000-0000-00008DAA0000}"/>
    <cellStyle name="Normal 36 2 2 2 2 4 3 2" xfId="45751" xr:uid="{00000000-0005-0000-0000-00008EAA0000}"/>
    <cellStyle name="Normal 36 2 2 2 2 4 3 2 2" xfId="45752" xr:uid="{00000000-0005-0000-0000-00008FAA0000}"/>
    <cellStyle name="Normal 36 2 2 2 2 4 3 2 2 2" xfId="45753" xr:uid="{00000000-0005-0000-0000-000090AA0000}"/>
    <cellStyle name="Normal 36 2 2 2 2 4 3 2 3" xfId="45754" xr:uid="{00000000-0005-0000-0000-000091AA0000}"/>
    <cellStyle name="Normal 36 2 2 2 2 4 3 3" xfId="45755" xr:uid="{00000000-0005-0000-0000-000092AA0000}"/>
    <cellStyle name="Normal 36 2 2 2 2 4 3 3 2" xfId="45756" xr:uid="{00000000-0005-0000-0000-000093AA0000}"/>
    <cellStyle name="Normal 36 2 2 2 2 4 3 4" xfId="45757" xr:uid="{00000000-0005-0000-0000-000094AA0000}"/>
    <cellStyle name="Normal 36 2 2 2 2 4 4" xfId="45758" xr:uid="{00000000-0005-0000-0000-000095AA0000}"/>
    <cellStyle name="Normal 36 2 2 2 2 4 4 2" xfId="45759" xr:uid="{00000000-0005-0000-0000-000096AA0000}"/>
    <cellStyle name="Normal 36 2 2 2 2 4 4 2 2" xfId="45760" xr:uid="{00000000-0005-0000-0000-000097AA0000}"/>
    <cellStyle name="Normal 36 2 2 2 2 4 4 3" xfId="45761" xr:uid="{00000000-0005-0000-0000-000098AA0000}"/>
    <cellStyle name="Normal 36 2 2 2 2 4 5" xfId="45762" xr:uid="{00000000-0005-0000-0000-000099AA0000}"/>
    <cellStyle name="Normal 36 2 2 2 2 4 5 2" xfId="45763" xr:uid="{00000000-0005-0000-0000-00009AAA0000}"/>
    <cellStyle name="Normal 36 2 2 2 2 4 6" xfId="45764" xr:uid="{00000000-0005-0000-0000-00009BAA0000}"/>
    <cellStyle name="Normal 36 2 2 2 2 5" xfId="45765" xr:uid="{00000000-0005-0000-0000-00009CAA0000}"/>
    <cellStyle name="Normal 36 2 2 2 2 5 2" xfId="45766" xr:uid="{00000000-0005-0000-0000-00009DAA0000}"/>
    <cellStyle name="Normal 36 2 2 2 2 5 2 2" xfId="45767" xr:uid="{00000000-0005-0000-0000-00009EAA0000}"/>
    <cellStyle name="Normal 36 2 2 2 2 5 2 2 2" xfId="45768" xr:uid="{00000000-0005-0000-0000-00009FAA0000}"/>
    <cellStyle name="Normal 36 2 2 2 2 5 2 3" xfId="45769" xr:uid="{00000000-0005-0000-0000-0000A0AA0000}"/>
    <cellStyle name="Normal 36 2 2 2 2 5 3" xfId="45770" xr:uid="{00000000-0005-0000-0000-0000A1AA0000}"/>
    <cellStyle name="Normal 36 2 2 2 2 5 3 2" xfId="45771" xr:uid="{00000000-0005-0000-0000-0000A2AA0000}"/>
    <cellStyle name="Normal 36 2 2 2 2 5 4" xfId="45772" xr:uid="{00000000-0005-0000-0000-0000A3AA0000}"/>
    <cellStyle name="Normal 36 2 2 2 2 6" xfId="45773" xr:uid="{00000000-0005-0000-0000-0000A4AA0000}"/>
    <cellStyle name="Normal 36 2 2 2 2 6 2" xfId="45774" xr:uid="{00000000-0005-0000-0000-0000A5AA0000}"/>
    <cellStyle name="Normal 36 2 2 2 2 6 2 2" xfId="45775" xr:uid="{00000000-0005-0000-0000-0000A6AA0000}"/>
    <cellStyle name="Normal 36 2 2 2 2 6 2 2 2" xfId="45776" xr:uid="{00000000-0005-0000-0000-0000A7AA0000}"/>
    <cellStyle name="Normal 36 2 2 2 2 6 2 3" xfId="45777" xr:uid="{00000000-0005-0000-0000-0000A8AA0000}"/>
    <cellStyle name="Normal 36 2 2 2 2 6 3" xfId="45778" xr:uid="{00000000-0005-0000-0000-0000A9AA0000}"/>
    <cellStyle name="Normal 36 2 2 2 2 6 3 2" xfId="45779" xr:uid="{00000000-0005-0000-0000-0000AAAA0000}"/>
    <cellStyle name="Normal 36 2 2 2 2 6 4" xfId="45780" xr:uid="{00000000-0005-0000-0000-0000ABAA0000}"/>
    <cellStyle name="Normal 36 2 2 2 2 7" xfId="45781" xr:uid="{00000000-0005-0000-0000-0000ACAA0000}"/>
    <cellStyle name="Normal 36 2 2 2 2 7 2" xfId="45782" xr:uid="{00000000-0005-0000-0000-0000ADAA0000}"/>
    <cellStyle name="Normal 36 2 2 2 2 7 2 2" xfId="45783" xr:uid="{00000000-0005-0000-0000-0000AEAA0000}"/>
    <cellStyle name="Normal 36 2 2 2 2 7 3" xfId="45784" xr:uid="{00000000-0005-0000-0000-0000AFAA0000}"/>
    <cellStyle name="Normal 36 2 2 2 2 8" xfId="45785" xr:uid="{00000000-0005-0000-0000-0000B0AA0000}"/>
    <cellStyle name="Normal 36 2 2 2 2 8 2" xfId="45786" xr:uid="{00000000-0005-0000-0000-0000B1AA0000}"/>
    <cellStyle name="Normal 36 2 2 2 2 9" xfId="45787" xr:uid="{00000000-0005-0000-0000-0000B2AA0000}"/>
    <cellStyle name="Normal 36 2 2 2 2 9 2" xfId="45788" xr:uid="{00000000-0005-0000-0000-0000B3AA0000}"/>
    <cellStyle name="Normal 36 2 2 2 3" xfId="45789" xr:uid="{00000000-0005-0000-0000-0000B4AA0000}"/>
    <cellStyle name="Normal 36 2 2 2 3 2" xfId="45790" xr:uid="{00000000-0005-0000-0000-0000B5AA0000}"/>
    <cellStyle name="Normal 36 2 2 2 3 2 2" xfId="45791" xr:uid="{00000000-0005-0000-0000-0000B6AA0000}"/>
    <cellStyle name="Normal 36 2 2 2 3 2 2 2" xfId="45792" xr:uid="{00000000-0005-0000-0000-0000B7AA0000}"/>
    <cellStyle name="Normal 36 2 2 2 3 2 2 2 2" xfId="45793" xr:uid="{00000000-0005-0000-0000-0000B8AA0000}"/>
    <cellStyle name="Normal 36 2 2 2 3 2 2 2 2 2" xfId="45794" xr:uid="{00000000-0005-0000-0000-0000B9AA0000}"/>
    <cellStyle name="Normal 36 2 2 2 3 2 2 2 2 2 2" xfId="45795" xr:uid="{00000000-0005-0000-0000-0000BAAA0000}"/>
    <cellStyle name="Normal 36 2 2 2 3 2 2 2 2 3" xfId="45796" xr:uid="{00000000-0005-0000-0000-0000BBAA0000}"/>
    <cellStyle name="Normal 36 2 2 2 3 2 2 2 3" xfId="45797" xr:uid="{00000000-0005-0000-0000-0000BCAA0000}"/>
    <cellStyle name="Normal 36 2 2 2 3 2 2 2 3 2" xfId="45798" xr:uid="{00000000-0005-0000-0000-0000BDAA0000}"/>
    <cellStyle name="Normal 36 2 2 2 3 2 2 2 4" xfId="45799" xr:uid="{00000000-0005-0000-0000-0000BEAA0000}"/>
    <cellStyle name="Normal 36 2 2 2 3 2 2 3" xfId="45800" xr:uid="{00000000-0005-0000-0000-0000BFAA0000}"/>
    <cellStyle name="Normal 36 2 2 2 3 2 2 3 2" xfId="45801" xr:uid="{00000000-0005-0000-0000-0000C0AA0000}"/>
    <cellStyle name="Normal 36 2 2 2 3 2 2 3 2 2" xfId="45802" xr:uid="{00000000-0005-0000-0000-0000C1AA0000}"/>
    <cellStyle name="Normal 36 2 2 2 3 2 2 3 2 2 2" xfId="45803" xr:uid="{00000000-0005-0000-0000-0000C2AA0000}"/>
    <cellStyle name="Normal 36 2 2 2 3 2 2 3 2 3" xfId="45804" xr:uid="{00000000-0005-0000-0000-0000C3AA0000}"/>
    <cellStyle name="Normal 36 2 2 2 3 2 2 3 3" xfId="45805" xr:uid="{00000000-0005-0000-0000-0000C4AA0000}"/>
    <cellStyle name="Normal 36 2 2 2 3 2 2 3 3 2" xfId="45806" xr:uid="{00000000-0005-0000-0000-0000C5AA0000}"/>
    <cellStyle name="Normal 36 2 2 2 3 2 2 3 4" xfId="45807" xr:uid="{00000000-0005-0000-0000-0000C6AA0000}"/>
    <cellStyle name="Normal 36 2 2 2 3 2 2 4" xfId="45808" xr:uid="{00000000-0005-0000-0000-0000C7AA0000}"/>
    <cellStyle name="Normal 36 2 2 2 3 2 2 4 2" xfId="45809" xr:uid="{00000000-0005-0000-0000-0000C8AA0000}"/>
    <cellStyle name="Normal 36 2 2 2 3 2 2 4 2 2" xfId="45810" xr:uid="{00000000-0005-0000-0000-0000C9AA0000}"/>
    <cellStyle name="Normal 36 2 2 2 3 2 2 4 3" xfId="45811" xr:uid="{00000000-0005-0000-0000-0000CAAA0000}"/>
    <cellStyle name="Normal 36 2 2 2 3 2 2 5" xfId="45812" xr:uid="{00000000-0005-0000-0000-0000CBAA0000}"/>
    <cellStyle name="Normal 36 2 2 2 3 2 2 5 2" xfId="45813" xr:uid="{00000000-0005-0000-0000-0000CCAA0000}"/>
    <cellStyle name="Normal 36 2 2 2 3 2 2 6" xfId="45814" xr:uid="{00000000-0005-0000-0000-0000CDAA0000}"/>
    <cellStyle name="Normal 36 2 2 2 3 2 3" xfId="45815" xr:uid="{00000000-0005-0000-0000-0000CEAA0000}"/>
    <cellStyle name="Normal 36 2 2 2 3 2 3 2" xfId="45816" xr:uid="{00000000-0005-0000-0000-0000CFAA0000}"/>
    <cellStyle name="Normal 36 2 2 2 3 2 3 2 2" xfId="45817" xr:uid="{00000000-0005-0000-0000-0000D0AA0000}"/>
    <cellStyle name="Normal 36 2 2 2 3 2 3 2 2 2" xfId="45818" xr:uid="{00000000-0005-0000-0000-0000D1AA0000}"/>
    <cellStyle name="Normal 36 2 2 2 3 2 3 2 3" xfId="45819" xr:uid="{00000000-0005-0000-0000-0000D2AA0000}"/>
    <cellStyle name="Normal 36 2 2 2 3 2 3 3" xfId="45820" xr:uid="{00000000-0005-0000-0000-0000D3AA0000}"/>
    <cellStyle name="Normal 36 2 2 2 3 2 3 3 2" xfId="45821" xr:uid="{00000000-0005-0000-0000-0000D4AA0000}"/>
    <cellStyle name="Normal 36 2 2 2 3 2 3 4" xfId="45822" xr:uid="{00000000-0005-0000-0000-0000D5AA0000}"/>
    <cellStyle name="Normal 36 2 2 2 3 2 4" xfId="45823" xr:uid="{00000000-0005-0000-0000-0000D6AA0000}"/>
    <cellStyle name="Normal 36 2 2 2 3 2 4 2" xfId="45824" xr:uid="{00000000-0005-0000-0000-0000D7AA0000}"/>
    <cellStyle name="Normal 36 2 2 2 3 2 4 2 2" xfId="45825" xr:uid="{00000000-0005-0000-0000-0000D8AA0000}"/>
    <cellStyle name="Normal 36 2 2 2 3 2 4 2 2 2" xfId="45826" xr:uid="{00000000-0005-0000-0000-0000D9AA0000}"/>
    <cellStyle name="Normal 36 2 2 2 3 2 4 2 3" xfId="45827" xr:uid="{00000000-0005-0000-0000-0000DAAA0000}"/>
    <cellStyle name="Normal 36 2 2 2 3 2 4 3" xfId="45828" xr:uid="{00000000-0005-0000-0000-0000DBAA0000}"/>
    <cellStyle name="Normal 36 2 2 2 3 2 4 3 2" xfId="45829" xr:uid="{00000000-0005-0000-0000-0000DCAA0000}"/>
    <cellStyle name="Normal 36 2 2 2 3 2 4 4" xfId="45830" xr:uid="{00000000-0005-0000-0000-0000DDAA0000}"/>
    <cellStyle name="Normal 36 2 2 2 3 2 5" xfId="45831" xr:uid="{00000000-0005-0000-0000-0000DEAA0000}"/>
    <cellStyle name="Normal 36 2 2 2 3 2 5 2" xfId="45832" xr:uid="{00000000-0005-0000-0000-0000DFAA0000}"/>
    <cellStyle name="Normal 36 2 2 2 3 2 5 2 2" xfId="45833" xr:uid="{00000000-0005-0000-0000-0000E0AA0000}"/>
    <cellStyle name="Normal 36 2 2 2 3 2 5 3" xfId="45834" xr:uid="{00000000-0005-0000-0000-0000E1AA0000}"/>
    <cellStyle name="Normal 36 2 2 2 3 2 6" xfId="45835" xr:uid="{00000000-0005-0000-0000-0000E2AA0000}"/>
    <cellStyle name="Normal 36 2 2 2 3 2 6 2" xfId="45836" xr:uid="{00000000-0005-0000-0000-0000E3AA0000}"/>
    <cellStyle name="Normal 36 2 2 2 3 2 7" xfId="45837" xr:uid="{00000000-0005-0000-0000-0000E4AA0000}"/>
    <cellStyle name="Normal 36 2 2 2 3 3" xfId="45838" xr:uid="{00000000-0005-0000-0000-0000E5AA0000}"/>
    <cellStyle name="Normal 36 2 2 2 3 3 2" xfId="45839" xr:uid="{00000000-0005-0000-0000-0000E6AA0000}"/>
    <cellStyle name="Normal 36 2 2 2 3 3 2 2" xfId="45840" xr:uid="{00000000-0005-0000-0000-0000E7AA0000}"/>
    <cellStyle name="Normal 36 2 2 2 3 3 2 2 2" xfId="45841" xr:uid="{00000000-0005-0000-0000-0000E8AA0000}"/>
    <cellStyle name="Normal 36 2 2 2 3 3 2 2 2 2" xfId="45842" xr:uid="{00000000-0005-0000-0000-0000E9AA0000}"/>
    <cellStyle name="Normal 36 2 2 2 3 3 2 2 3" xfId="45843" xr:uid="{00000000-0005-0000-0000-0000EAAA0000}"/>
    <cellStyle name="Normal 36 2 2 2 3 3 2 3" xfId="45844" xr:uid="{00000000-0005-0000-0000-0000EBAA0000}"/>
    <cellStyle name="Normal 36 2 2 2 3 3 2 3 2" xfId="45845" xr:uid="{00000000-0005-0000-0000-0000ECAA0000}"/>
    <cellStyle name="Normal 36 2 2 2 3 3 2 4" xfId="45846" xr:uid="{00000000-0005-0000-0000-0000EDAA0000}"/>
    <cellStyle name="Normal 36 2 2 2 3 3 3" xfId="45847" xr:uid="{00000000-0005-0000-0000-0000EEAA0000}"/>
    <cellStyle name="Normal 36 2 2 2 3 3 3 2" xfId="45848" xr:uid="{00000000-0005-0000-0000-0000EFAA0000}"/>
    <cellStyle name="Normal 36 2 2 2 3 3 3 2 2" xfId="45849" xr:uid="{00000000-0005-0000-0000-0000F0AA0000}"/>
    <cellStyle name="Normal 36 2 2 2 3 3 3 2 2 2" xfId="45850" xr:uid="{00000000-0005-0000-0000-0000F1AA0000}"/>
    <cellStyle name="Normal 36 2 2 2 3 3 3 2 3" xfId="45851" xr:uid="{00000000-0005-0000-0000-0000F2AA0000}"/>
    <cellStyle name="Normal 36 2 2 2 3 3 3 3" xfId="45852" xr:uid="{00000000-0005-0000-0000-0000F3AA0000}"/>
    <cellStyle name="Normal 36 2 2 2 3 3 3 3 2" xfId="45853" xr:uid="{00000000-0005-0000-0000-0000F4AA0000}"/>
    <cellStyle name="Normal 36 2 2 2 3 3 3 4" xfId="45854" xr:uid="{00000000-0005-0000-0000-0000F5AA0000}"/>
    <cellStyle name="Normal 36 2 2 2 3 3 4" xfId="45855" xr:uid="{00000000-0005-0000-0000-0000F6AA0000}"/>
    <cellStyle name="Normal 36 2 2 2 3 3 4 2" xfId="45856" xr:uid="{00000000-0005-0000-0000-0000F7AA0000}"/>
    <cellStyle name="Normal 36 2 2 2 3 3 4 2 2" xfId="45857" xr:uid="{00000000-0005-0000-0000-0000F8AA0000}"/>
    <cellStyle name="Normal 36 2 2 2 3 3 4 3" xfId="45858" xr:uid="{00000000-0005-0000-0000-0000F9AA0000}"/>
    <cellStyle name="Normal 36 2 2 2 3 3 5" xfId="45859" xr:uid="{00000000-0005-0000-0000-0000FAAA0000}"/>
    <cellStyle name="Normal 36 2 2 2 3 3 5 2" xfId="45860" xr:uid="{00000000-0005-0000-0000-0000FBAA0000}"/>
    <cellStyle name="Normal 36 2 2 2 3 3 6" xfId="45861" xr:uid="{00000000-0005-0000-0000-0000FCAA0000}"/>
    <cellStyle name="Normal 36 2 2 2 3 4" xfId="45862" xr:uid="{00000000-0005-0000-0000-0000FDAA0000}"/>
    <cellStyle name="Normal 36 2 2 2 3 4 2" xfId="45863" xr:uid="{00000000-0005-0000-0000-0000FEAA0000}"/>
    <cellStyle name="Normal 36 2 2 2 3 4 2 2" xfId="45864" xr:uid="{00000000-0005-0000-0000-0000FFAA0000}"/>
    <cellStyle name="Normal 36 2 2 2 3 4 2 2 2" xfId="45865" xr:uid="{00000000-0005-0000-0000-000000AB0000}"/>
    <cellStyle name="Normal 36 2 2 2 3 4 2 3" xfId="45866" xr:uid="{00000000-0005-0000-0000-000001AB0000}"/>
    <cellStyle name="Normal 36 2 2 2 3 4 3" xfId="45867" xr:uid="{00000000-0005-0000-0000-000002AB0000}"/>
    <cellStyle name="Normal 36 2 2 2 3 4 3 2" xfId="45868" xr:uid="{00000000-0005-0000-0000-000003AB0000}"/>
    <cellStyle name="Normal 36 2 2 2 3 4 4" xfId="45869" xr:uid="{00000000-0005-0000-0000-000004AB0000}"/>
    <cellStyle name="Normal 36 2 2 2 3 5" xfId="45870" xr:uid="{00000000-0005-0000-0000-000005AB0000}"/>
    <cellStyle name="Normal 36 2 2 2 3 5 2" xfId="45871" xr:uid="{00000000-0005-0000-0000-000006AB0000}"/>
    <cellStyle name="Normal 36 2 2 2 3 5 2 2" xfId="45872" xr:uid="{00000000-0005-0000-0000-000007AB0000}"/>
    <cellStyle name="Normal 36 2 2 2 3 5 2 2 2" xfId="45873" xr:uid="{00000000-0005-0000-0000-000008AB0000}"/>
    <cellStyle name="Normal 36 2 2 2 3 5 2 3" xfId="45874" xr:uid="{00000000-0005-0000-0000-000009AB0000}"/>
    <cellStyle name="Normal 36 2 2 2 3 5 3" xfId="45875" xr:uid="{00000000-0005-0000-0000-00000AAB0000}"/>
    <cellStyle name="Normal 36 2 2 2 3 5 3 2" xfId="45876" xr:uid="{00000000-0005-0000-0000-00000BAB0000}"/>
    <cellStyle name="Normal 36 2 2 2 3 5 4" xfId="45877" xr:uid="{00000000-0005-0000-0000-00000CAB0000}"/>
    <cellStyle name="Normal 36 2 2 2 3 6" xfId="45878" xr:uid="{00000000-0005-0000-0000-00000DAB0000}"/>
    <cellStyle name="Normal 36 2 2 2 3 6 2" xfId="45879" xr:uid="{00000000-0005-0000-0000-00000EAB0000}"/>
    <cellStyle name="Normal 36 2 2 2 3 6 2 2" xfId="45880" xr:uid="{00000000-0005-0000-0000-00000FAB0000}"/>
    <cellStyle name="Normal 36 2 2 2 3 6 3" xfId="45881" xr:uid="{00000000-0005-0000-0000-000010AB0000}"/>
    <cellStyle name="Normal 36 2 2 2 3 7" xfId="45882" xr:uid="{00000000-0005-0000-0000-000011AB0000}"/>
    <cellStyle name="Normal 36 2 2 2 3 7 2" xfId="45883" xr:uid="{00000000-0005-0000-0000-000012AB0000}"/>
    <cellStyle name="Normal 36 2 2 2 3 8" xfId="45884" xr:uid="{00000000-0005-0000-0000-000013AB0000}"/>
    <cellStyle name="Normal 36 2 2 2 4" xfId="45885" xr:uid="{00000000-0005-0000-0000-000014AB0000}"/>
    <cellStyle name="Normal 36 2 2 2 4 2" xfId="45886" xr:uid="{00000000-0005-0000-0000-000015AB0000}"/>
    <cellStyle name="Normal 36 2 2 2 4 2 2" xfId="45887" xr:uid="{00000000-0005-0000-0000-000016AB0000}"/>
    <cellStyle name="Normal 36 2 2 2 4 2 2 2" xfId="45888" xr:uid="{00000000-0005-0000-0000-000017AB0000}"/>
    <cellStyle name="Normal 36 2 2 2 4 2 2 2 2" xfId="45889" xr:uid="{00000000-0005-0000-0000-000018AB0000}"/>
    <cellStyle name="Normal 36 2 2 2 4 2 2 2 2 2" xfId="45890" xr:uid="{00000000-0005-0000-0000-000019AB0000}"/>
    <cellStyle name="Normal 36 2 2 2 4 2 2 2 3" xfId="45891" xr:uid="{00000000-0005-0000-0000-00001AAB0000}"/>
    <cellStyle name="Normal 36 2 2 2 4 2 2 3" xfId="45892" xr:uid="{00000000-0005-0000-0000-00001BAB0000}"/>
    <cellStyle name="Normal 36 2 2 2 4 2 2 3 2" xfId="45893" xr:uid="{00000000-0005-0000-0000-00001CAB0000}"/>
    <cellStyle name="Normal 36 2 2 2 4 2 2 4" xfId="45894" xr:uid="{00000000-0005-0000-0000-00001DAB0000}"/>
    <cellStyle name="Normal 36 2 2 2 4 2 3" xfId="45895" xr:uid="{00000000-0005-0000-0000-00001EAB0000}"/>
    <cellStyle name="Normal 36 2 2 2 4 2 3 2" xfId="45896" xr:uid="{00000000-0005-0000-0000-00001FAB0000}"/>
    <cellStyle name="Normal 36 2 2 2 4 2 3 2 2" xfId="45897" xr:uid="{00000000-0005-0000-0000-000020AB0000}"/>
    <cellStyle name="Normal 36 2 2 2 4 2 3 2 2 2" xfId="45898" xr:uid="{00000000-0005-0000-0000-000021AB0000}"/>
    <cellStyle name="Normal 36 2 2 2 4 2 3 2 3" xfId="45899" xr:uid="{00000000-0005-0000-0000-000022AB0000}"/>
    <cellStyle name="Normal 36 2 2 2 4 2 3 3" xfId="45900" xr:uid="{00000000-0005-0000-0000-000023AB0000}"/>
    <cellStyle name="Normal 36 2 2 2 4 2 3 3 2" xfId="45901" xr:uid="{00000000-0005-0000-0000-000024AB0000}"/>
    <cellStyle name="Normal 36 2 2 2 4 2 3 4" xfId="45902" xr:uid="{00000000-0005-0000-0000-000025AB0000}"/>
    <cellStyle name="Normal 36 2 2 2 4 2 4" xfId="45903" xr:uid="{00000000-0005-0000-0000-000026AB0000}"/>
    <cellStyle name="Normal 36 2 2 2 4 2 4 2" xfId="45904" xr:uid="{00000000-0005-0000-0000-000027AB0000}"/>
    <cellStyle name="Normal 36 2 2 2 4 2 4 2 2" xfId="45905" xr:uid="{00000000-0005-0000-0000-000028AB0000}"/>
    <cellStyle name="Normal 36 2 2 2 4 2 4 3" xfId="45906" xr:uid="{00000000-0005-0000-0000-000029AB0000}"/>
    <cellStyle name="Normal 36 2 2 2 4 2 5" xfId="45907" xr:uid="{00000000-0005-0000-0000-00002AAB0000}"/>
    <cellStyle name="Normal 36 2 2 2 4 2 5 2" xfId="45908" xr:uid="{00000000-0005-0000-0000-00002BAB0000}"/>
    <cellStyle name="Normal 36 2 2 2 4 2 6" xfId="45909" xr:uid="{00000000-0005-0000-0000-00002CAB0000}"/>
    <cellStyle name="Normal 36 2 2 2 4 3" xfId="45910" xr:uid="{00000000-0005-0000-0000-00002DAB0000}"/>
    <cellStyle name="Normal 36 2 2 2 4 3 2" xfId="45911" xr:uid="{00000000-0005-0000-0000-00002EAB0000}"/>
    <cellStyle name="Normal 36 2 2 2 4 3 2 2" xfId="45912" xr:uid="{00000000-0005-0000-0000-00002FAB0000}"/>
    <cellStyle name="Normal 36 2 2 2 4 3 2 2 2" xfId="45913" xr:uid="{00000000-0005-0000-0000-000030AB0000}"/>
    <cellStyle name="Normal 36 2 2 2 4 3 2 3" xfId="45914" xr:uid="{00000000-0005-0000-0000-000031AB0000}"/>
    <cellStyle name="Normal 36 2 2 2 4 3 3" xfId="45915" xr:uid="{00000000-0005-0000-0000-000032AB0000}"/>
    <cellStyle name="Normal 36 2 2 2 4 3 3 2" xfId="45916" xr:uid="{00000000-0005-0000-0000-000033AB0000}"/>
    <cellStyle name="Normal 36 2 2 2 4 3 4" xfId="45917" xr:uid="{00000000-0005-0000-0000-000034AB0000}"/>
    <cellStyle name="Normal 36 2 2 2 4 4" xfId="45918" xr:uid="{00000000-0005-0000-0000-000035AB0000}"/>
    <cellStyle name="Normal 36 2 2 2 4 4 2" xfId="45919" xr:uid="{00000000-0005-0000-0000-000036AB0000}"/>
    <cellStyle name="Normal 36 2 2 2 4 4 2 2" xfId="45920" xr:uid="{00000000-0005-0000-0000-000037AB0000}"/>
    <cellStyle name="Normal 36 2 2 2 4 4 2 2 2" xfId="45921" xr:uid="{00000000-0005-0000-0000-000038AB0000}"/>
    <cellStyle name="Normal 36 2 2 2 4 4 2 3" xfId="45922" xr:uid="{00000000-0005-0000-0000-000039AB0000}"/>
    <cellStyle name="Normal 36 2 2 2 4 4 3" xfId="45923" xr:uid="{00000000-0005-0000-0000-00003AAB0000}"/>
    <cellStyle name="Normal 36 2 2 2 4 4 3 2" xfId="45924" xr:uid="{00000000-0005-0000-0000-00003BAB0000}"/>
    <cellStyle name="Normal 36 2 2 2 4 4 4" xfId="45925" xr:uid="{00000000-0005-0000-0000-00003CAB0000}"/>
    <cellStyle name="Normal 36 2 2 2 4 5" xfId="45926" xr:uid="{00000000-0005-0000-0000-00003DAB0000}"/>
    <cellStyle name="Normal 36 2 2 2 4 5 2" xfId="45927" xr:uid="{00000000-0005-0000-0000-00003EAB0000}"/>
    <cellStyle name="Normal 36 2 2 2 4 5 2 2" xfId="45928" xr:uid="{00000000-0005-0000-0000-00003FAB0000}"/>
    <cellStyle name="Normal 36 2 2 2 4 5 3" xfId="45929" xr:uid="{00000000-0005-0000-0000-000040AB0000}"/>
    <cellStyle name="Normal 36 2 2 2 4 6" xfId="45930" xr:uid="{00000000-0005-0000-0000-000041AB0000}"/>
    <cellStyle name="Normal 36 2 2 2 4 6 2" xfId="45931" xr:uid="{00000000-0005-0000-0000-000042AB0000}"/>
    <cellStyle name="Normal 36 2 2 2 4 7" xfId="45932" xr:uid="{00000000-0005-0000-0000-000043AB0000}"/>
    <cellStyle name="Normal 36 2 2 2 5" xfId="45933" xr:uid="{00000000-0005-0000-0000-000044AB0000}"/>
    <cellStyle name="Normal 36 2 2 2 5 2" xfId="45934" xr:uid="{00000000-0005-0000-0000-000045AB0000}"/>
    <cellStyle name="Normal 36 2 2 2 5 2 2" xfId="45935" xr:uid="{00000000-0005-0000-0000-000046AB0000}"/>
    <cellStyle name="Normal 36 2 2 2 5 2 2 2" xfId="45936" xr:uid="{00000000-0005-0000-0000-000047AB0000}"/>
    <cellStyle name="Normal 36 2 2 2 5 2 2 2 2" xfId="45937" xr:uid="{00000000-0005-0000-0000-000048AB0000}"/>
    <cellStyle name="Normal 36 2 2 2 5 2 2 3" xfId="45938" xr:uid="{00000000-0005-0000-0000-000049AB0000}"/>
    <cellStyle name="Normal 36 2 2 2 5 2 3" xfId="45939" xr:uid="{00000000-0005-0000-0000-00004AAB0000}"/>
    <cellStyle name="Normal 36 2 2 2 5 2 3 2" xfId="45940" xr:uid="{00000000-0005-0000-0000-00004BAB0000}"/>
    <cellStyle name="Normal 36 2 2 2 5 2 4" xfId="45941" xr:uid="{00000000-0005-0000-0000-00004CAB0000}"/>
    <cellStyle name="Normal 36 2 2 2 5 3" xfId="45942" xr:uid="{00000000-0005-0000-0000-00004DAB0000}"/>
    <cellStyle name="Normal 36 2 2 2 5 3 2" xfId="45943" xr:uid="{00000000-0005-0000-0000-00004EAB0000}"/>
    <cellStyle name="Normal 36 2 2 2 5 3 2 2" xfId="45944" xr:uid="{00000000-0005-0000-0000-00004FAB0000}"/>
    <cellStyle name="Normal 36 2 2 2 5 3 2 2 2" xfId="45945" xr:uid="{00000000-0005-0000-0000-000050AB0000}"/>
    <cellStyle name="Normal 36 2 2 2 5 3 2 3" xfId="45946" xr:uid="{00000000-0005-0000-0000-000051AB0000}"/>
    <cellStyle name="Normal 36 2 2 2 5 3 3" xfId="45947" xr:uid="{00000000-0005-0000-0000-000052AB0000}"/>
    <cellStyle name="Normal 36 2 2 2 5 3 3 2" xfId="45948" xr:uid="{00000000-0005-0000-0000-000053AB0000}"/>
    <cellStyle name="Normal 36 2 2 2 5 3 4" xfId="45949" xr:uid="{00000000-0005-0000-0000-000054AB0000}"/>
    <cellStyle name="Normal 36 2 2 2 5 4" xfId="45950" xr:uid="{00000000-0005-0000-0000-000055AB0000}"/>
    <cellStyle name="Normal 36 2 2 2 5 4 2" xfId="45951" xr:uid="{00000000-0005-0000-0000-000056AB0000}"/>
    <cellStyle name="Normal 36 2 2 2 5 4 2 2" xfId="45952" xr:uid="{00000000-0005-0000-0000-000057AB0000}"/>
    <cellStyle name="Normal 36 2 2 2 5 4 3" xfId="45953" xr:uid="{00000000-0005-0000-0000-000058AB0000}"/>
    <cellStyle name="Normal 36 2 2 2 5 5" xfId="45954" xr:uid="{00000000-0005-0000-0000-000059AB0000}"/>
    <cellStyle name="Normal 36 2 2 2 5 5 2" xfId="45955" xr:uid="{00000000-0005-0000-0000-00005AAB0000}"/>
    <cellStyle name="Normal 36 2 2 2 5 6" xfId="45956" xr:uid="{00000000-0005-0000-0000-00005BAB0000}"/>
    <cellStyle name="Normal 36 2 2 2 6" xfId="45957" xr:uid="{00000000-0005-0000-0000-00005CAB0000}"/>
    <cellStyle name="Normal 36 2 2 2 6 2" xfId="45958" xr:uid="{00000000-0005-0000-0000-00005DAB0000}"/>
    <cellStyle name="Normal 36 2 2 2 6 2 2" xfId="45959" xr:uid="{00000000-0005-0000-0000-00005EAB0000}"/>
    <cellStyle name="Normal 36 2 2 2 6 2 2 2" xfId="45960" xr:uid="{00000000-0005-0000-0000-00005FAB0000}"/>
    <cellStyle name="Normal 36 2 2 2 6 2 3" xfId="45961" xr:uid="{00000000-0005-0000-0000-000060AB0000}"/>
    <cellStyle name="Normal 36 2 2 2 6 3" xfId="45962" xr:uid="{00000000-0005-0000-0000-000061AB0000}"/>
    <cellStyle name="Normal 36 2 2 2 6 3 2" xfId="45963" xr:uid="{00000000-0005-0000-0000-000062AB0000}"/>
    <cellStyle name="Normal 36 2 2 2 6 4" xfId="45964" xr:uid="{00000000-0005-0000-0000-000063AB0000}"/>
    <cellStyle name="Normal 36 2 2 2 7" xfId="45965" xr:uid="{00000000-0005-0000-0000-000064AB0000}"/>
    <cellStyle name="Normal 36 2 2 2 7 2" xfId="45966" xr:uid="{00000000-0005-0000-0000-000065AB0000}"/>
    <cellStyle name="Normal 36 2 2 2 7 2 2" xfId="45967" xr:uid="{00000000-0005-0000-0000-000066AB0000}"/>
    <cellStyle name="Normal 36 2 2 2 7 2 2 2" xfId="45968" xr:uid="{00000000-0005-0000-0000-000067AB0000}"/>
    <cellStyle name="Normal 36 2 2 2 7 2 3" xfId="45969" xr:uid="{00000000-0005-0000-0000-000068AB0000}"/>
    <cellStyle name="Normal 36 2 2 2 7 3" xfId="45970" xr:uid="{00000000-0005-0000-0000-000069AB0000}"/>
    <cellStyle name="Normal 36 2 2 2 7 3 2" xfId="45971" xr:uid="{00000000-0005-0000-0000-00006AAB0000}"/>
    <cellStyle name="Normal 36 2 2 2 7 4" xfId="45972" xr:uid="{00000000-0005-0000-0000-00006BAB0000}"/>
    <cellStyle name="Normal 36 2 2 2 8" xfId="45973" xr:uid="{00000000-0005-0000-0000-00006CAB0000}"/>
    <cellStyle name="Normal 36 2 2 2 8 2" xfId="45974" xr:uid="{00000000-0005-0000-0000-00006DAB0000}"/>
    <cellStyle name="Normal 36 2 2 2 8 2 2" xfId="45975" xr:uid="{00000000-0005-0000-0000-00006EAB0000}"/>
    <cellStyle name="Normal 36 2 2 2 8 3" xfId="45976" xr:uid="{00000000-0005-0000-0000-00006FAB0000}"/>
    <cellStyle name="Normal 36 2 2 2 9" xfId="45977" xr:uid="{00000000-0005-0000-0000-000070AB0000}"/>
    <cellStyle name="Normal 36 2 2 2 9 2" xfId="45978" xr:uid="{00000000-0005-0000-0000-000071AB0000}"/>
    <cellStyle name="Normal 36 2 2 3" xfId="45979" xr:uid="{00000000-0005-0000-0000-000072AB0000}"/>
    <cellStyle name="Normal 36 2 2 3 10" xfId="45980" xr:uid="{00000000-0005-0000-0000-000073AB0000}"/>
    <cellStyle name="Normal 36 2 2 3 2" xfId="45981" xr:uid="{00000000-0005-0000-0000-000074AB0000}"/>
    <cellStyle name="Normal 36 2 2 3 2 2" xfId="45982" xr:uid="{00000000-0005-0000-0000-000075AB0000}"/>
    <cellStyle name="Normal 36 2 2 3 2 2 2" xfId="45983" xr:uid="{00000000-0005-0000-0000-000076AB0000}"/>
    <cellStyle name="Normal 36 2 2 3 2 2 2 2" xfId="45984" xr:uid="{00000000-0005-0000-0000-000077AB0000}"/>
    <cellStyle name="Normal 36 2 2 3 2 2 2 2 2" xfId="45985" xr:uid="{00000000-0005-0000-0000-000078AB0000}"/>
    <cellStyle name="Normal 36 2 2 3 2 2 2 2 2 2" xfId="45986" xr:uid="{00000000-0005-0000-0000-000079AB0000}"/>
    <cellStyle name="Normal 36 2 2 3 2 2 2 2 2 2 2" xfId="45987" xr:uid="{00000000-0005-0000-0000-00007AAB0000}"/>
    <cellStyle name="Normal 36 2 2 3 2 2 2 2 2 3" xfId="45988" xr:uid="{00000000-0005-0000-0000-00007BAB0000}"/>
    <cellStyle name="Normal 36 2 2 3 2 2 2 2 3" xfId="45989" xr:uid="{00000000-0005-0000-0000-00007CAB0000}"/>
    <cellStyle name="Normal 36 2 2 3 2 2 2 2 3 2" xfId="45990" xr:uid="{00000000-0005-0000-0000-00007DAB0000}"/>
    <cellStyle name="Normal 36 2 2 3 2 2 2 2 4" xfId="45991" xr:uid="{00000000-0005-0000-0000-00007EAB0000}"/>
    <cellStyle name="Normal 36 2 2 3 2 2 2 3" xfId="45992" xr:uid="{00000000-0005-0000-0000-00007FAB0000}"/>
    <cellStyle name="Normal 36 2 2 3 2 2 2 3 2" xfId="45993" xr:uid="{00000000-0005-0000-0000-000080AB0000}"/>
    <cellStyle name="Normal 36 2 2 3 2 2 2 3 2 2" xfId="45994" xr:uid="{00000000-0005-0000-0000-000081AB0000}"/>
    <cellStyle name="Normal 36 2 2 3 2 2 2 3 2 2 2" xfId="45995" xr:uid="{00000000-0005-0000-0000-000082AB0000}"/>
    <cellStyle name="Normal 36 2 2 3 2 2 2 3 2 3" xfId="45996" xr:uid="{00000000-0005-0000-0000-000083AB0000}"/>
    <cellStyle name="Normal 36 2 2 3 2 2 2 3 3" xfId="45997" xr:uid="{00000000-0005-0000-0000-000084AB0000}"/>
    <cellStyle name="Normal 36 2 2 3 2 2 2 3 3 2" xfId="45998" xr:uid="{00000000-0005-0000-0000-000085AB0000}"/>
    <cellStyle name="Normal 36 2 2 3 2 2 2 3 4" xfId="45999" xr:uid="{00000000-0005-0000-0000-000086AB0000}"/>
    <cellStyle name="Normal 36 2 2 3 2 2 2 4" xfId="46000" xr:uid="{00000000-0005-0000-0000-000087AB0000}"/>
    <cellStyle name="Normal 36 2 2 3 2 2 2 4 2" xfId="46001" xr:uid="{00000000-0005-0000-0000-000088AB0000}"/>
    <cellStyle name="Normal 36 2 2 3 2 2 2 4 2 2" xfId="46002" xr:uid="{00000000-0005-0000-0000-000089AB0000}"/>
    <cellStyle name="Normal 36 2 2 3 2 2 2 4 3" xfId="46003" xr:uid="{00000000-0005-0000-0000-00008AAB0000}"/>
    <cellStyle name="Normal 36 2 2 3 2 2 2 5" xfId="46004" xr:uid="{00000000-0005-0000-0000-00008BAB0000}"/>
    <cellStyle name="Normal 36 2 2 3 2 2 2 5 2" xfId="46005" xr:uid="{00000000-0005-0000-0000-00008CAB0000}"/>
    <cellStyle name="Normal 36 2 2 3 2 2 2 6" xfId="46006" xr:uid="{00000000-0005-0000-0000-00008DAB0000}"/>
    <cellStyle name="Normal 36 2 2 3 2 2 3" xfId="46007" xr:uid="{00000000-0005-0000-0000-00008EAB0000}"/>
    <cellStyle name="Normal 36 2 2 3 2 2 3 2" xfId="46008" xr:uid="{00000000-0005-0000-0000-00008FAB0000}"/>
    <cellStyle name="Normal 36 2 2 3 2 2 3 2 2" xfId="46009" xr:uid="{00000000-0005-0000-0000-000090AB0000}"/>
    <cellStyle name="Normal 36 2 2 3 2 2 3 2 2 2" xfId="46010" xr:uid="{00000000-0005-0000-0000-000091AB0000}"/>
    <cellStyle name="Normal 36 2 2 3 2 2 3 2 3" xfId="46011" xr:uid="{00000000-0005-0000-0000-000092AB0000}"/>
    <cellStyle name="Normal 36 2 2 3 2 2 3 3" xfId="46012" xr:uid="{00000000-0005-0000-0000-000093AB0000}"/>
    <cellStyle name="Normal 36 2 2 3 2 2 3 3 2" xfId="46013" xr:uid="{00000000-0005-0000-0000-000094AB0000}"/>
    <cellStyle name="Normal 36 2 2 3 2 2 3 4" xfId="46014" xr:uid="{00000000-0005-0000-0000-000095AB0000}"/>
    <cellStyle name="Normal 36 2 2 3 2 2 4" xfId="46015" xr:uid="{00000000-0005-0000-0000-000096AB0000}"/>
    <cellStyle name="Normal 36 2 2 3 2 2 4 2" xfId="46016" xr:uid="{00000000-0005-0000-0000-000097AB0000}"/>
    <cellStyle name="Normal 36 2 2 3 2 2 4 2 2" xfId="46017" xr:uid="{00000000-0005-0000-0000-000098AB0000}"/>
    <cellStyle name="Normal 36 2 2 3 2 2 4 2 2 2" xfId="46018" xr:uid="{00000000-0005-0000-0000-000099AB0000}"/>
    <cellStyle name="Normal 36 2 2 3 2 2 4 2 3" xfId="46019" xr:uid="{00000000-0005-0000-0000-00009AAB0000}"/>
    <cellStyle name="Normal 36 2 2 3 2 2 4 3" xfId="46020" xr:uid="{00000000-0005-0000-0000-00009BAB0000}"/>
    <cellStyle name="Normal 36 2 2 3 2 2 4 3 2" xfId="46021" xr:uid="{00000000-0005-0000-0000-00009CAB0000}"/>
    <cellStyle name="Normal 36 2 2 3 2 2 4 4" xfId="46022" xr:uid="{00000000-0005-0000-0000-00009DAB0000}"/>
    <cellStyle name="Normal 36 2 2 3 2 2 5" xfId="46023" xr:uid="{00000000-0005-0000-0000-00009EAB0000}"/>
    <cellStyle name="Normal 36 2 2 3 2 2 5 2" xfId="46024" xr:uid="{00000000-0005-0000-0000-00009FAB0000}"/>
    <cellStyle name="Normal 36 2 2 3 2 2 5 2 2" xfId="46025" xr:uid="{00000000-0005-0000-0000-0000A0AB0000}"/>
    <cellStyle name="Normal 36 2 2 3 2 2 5 3" xfId="46026" xr:uid="{00000000-0005-0000-0000-0000A1AB0000}"/>
    <cellStyle name="Normal 36 2 2 3 2 2 6" xfId="46027" xr:uid="{00000000-0005-0000-0000-0000A2AB0000}"/>
    <cellStyle name="Normal 36 2 2 3 2 2 6 2" xfId="46028" xr:uid="{00000000-0005-0000-0000-0000A3AB0000}"/>
    <cellStyle name="Normal 36 2 2 3 2 2 7" xfId="46029" xr:uid="{00000000-0005-0000-0000-0000A4AB0000}"/>
    <cellStyle name="Normal 36 2 2 3 2 3" xfId="46030" xr:uid="{00000000-0005-0000-0000-0000A5AB0000}"/>
    <cellStyle name="Normal 36 2 2 3 2 3 2" xfId="46031" xr:uid="{00000000-0005-0000-0000-0000A6AB0000}"/>
    <cellStyle name="Normal 36 2 2 3 2 3 2 2" xfId="46032" xr:uid="{00000000-0005-0000-0000-0000A7AB0000}"/>
    <cellStyle name="Normal 36 2 2 3 2 3 2 2 2" xfId="46033" xr:uid="{00000000-0005-0000-0000-0000A8AB0000}"/>
    <cellStyle name="Normal 36 2 2 3 2 3 2 2 2 2" xfId="46034" xr:uid="{00000000-0005-0000-0000-0000A9AB0000}"/>
    <cellStyle name="Normal 36 2 2 3 2 3 2 2 3" xfId="46035" xr:uid="{00000000-0005-0000-0000-0000AAAB0000}"/>
    <cellStyle name="Normal 36 2 2 3 2 3 2 3" xfId="46036" xr:uid="{00000000-0005-0000-0000-0000ABAB0000}"/>
    <cellStyle name="Normal 36 2 2 3 2 3 2 3 2" xfId="46037" xr:uid="{00000000-0005-0000-0000-0000ACAB0000}"/>
    <cellStyle name="Normal 36 2 2 3 2 3 2 4" xfId="46038" xr:uid="{00000000-0005-0000-0000-0000ADAB0000}"/>
    <cellStyle name="Normal 36 2 2 3 2 3 3" xfId="46039" xr:uid="{00000000-0005-0000-0000-0000AEAB0000}"/>
    <cellStyle name="Normal 36 2 2 3 2 3 3 2" xfId="46040" xr:uid="{00000000-0005-0000-0000-0000AFAB0000}"/>
    <cellStyle name="Normal 36 2 2 3 2 3 3 2 2" xfId="46041" xr:uid="{00000000-0005-0000-0000-0000B0AB0000}"/>
    <cellStyle name="Normal 36 2 2 3 2 3 3 2 2 2" xfId="46042" xr:uid="{00000000-0005-0000-0000-0000B1AB0000}"/>
    <cellStyle name="Normal 36 2 2 3 2 3 3 2 3" xfId="46043" xr:uid="{00000000-0005-0000-0000-0000B2AB0000}"/>
    <cellStyle name="Normal 36 2 2 3 2 3 3 3" xfId="46044" xr:uid="{00000000-0005-0000-0000-0000B3AB0000}"/>
    <cellStyle name="Normal 36 2 2 3 2 3 3 3 2" xfId="46045" xr:uid="{00000000-0005-0000-0000-0000B4AB0000}"/>
    <cellStyle name="Normal 36 2 2 3 2 3 3 4" xfId="46046" xr:uid="{00000000-0005-0000-0000-0000B5AB0000}"/>
    <cellStyle name="Normal 36 2 2 3 2 3 4" xfId="46047" xr:uid="{00000000-0005-0000-0000-0000B6AB0000}"/>
    <cellStyle name="Normal 36 2 2 3 2 3 4 2" xfId="46048" xr:uid="{00000000-0005-0000-0000-0000B7AB0000}"/>
    <cellStyle name="Normal 36 2 2 3 2 3 4 2 2" xfId="46049" xr:uid="{00000000-0005-0000-0000-0000B8AB0000}"/>
    <cellStyle name="Normal 36 2 2 3 2 3 4 3" xfId="46050" xr:uid="{00000000-0005-0000-0000-0000B9AB0000}"/>
    <cellStyle name="Normal 36 2 2 3 2 3 5" xfId="46051" xr:uid="{00000000-0005-0000-0000-0000BAAB0000}"/>
    <cellStyle name="Normal 36 2 2 3 2 3 5 2" xfId="46052" xr:uid="{00000000-0005-0000-0000-0000BBAB0000}"/>
    <cellStyle name="Normal 36 2 2 3 2 3 6" xfId="46053" xr:uid="{00000000-0005-0000-0000-0000BCAB0000}"/>
    <cellStyle name="Normal 36 2 2 3 2 4" xfId="46054" xr:uid="{00000000-0005-0000-0000-0000BDAB0000}"/>
    <cellStyle name="Normal 36 2 2 3 2 4 2" xfId="46055" xr:uid="{00000000-0005-0000-0000-0000BEAB0000}"/>
    <cellStyle name="Normal 36 2 2 3 2 4 2 2" xfId="46056" xr:uid="{00000000-0005-0000-0000-0000BFAB0000}"/>
    <cellStyle name="Normal 36 2 2 3 2 4 2 2 2" xfId="46057" xr:uid="{00000000-0005-0000-0000-0000C0AB0000}"/>
    <cellStyle name="Normal 36 2 2 3 2 4 2 3" xfId="46058" xr:uid="{00000000-0005-0000-0000-0000C1AB0000}"/>
    <cellStyle name="Normal 36 2 2 3 2 4 3" xfId="46059" xr:uid="{00000000-0005-0000-0000-0000C2AB0000}"/>
    <cellStyle name="Normal 36 2 2 3 2 4 3 2" xfId="46060" xr:uid="{00000000-0005-0000-0000-0000C3AB0000}"/>
    <cellStyle name="Normal 36 2 2 3 2 4 4" xfId="46061" xr:uid="{00000000-0005-0000-0000-0000C4AB0000}"/>
    <cellStyle name="Normal 36 2 2 3 2 5" xfId="46062" xr:uid="{00000000-0005-0000-0000-0000C5AB0000}"/>
    <cellStyle name="Normal 36 2 2 3 2 5 2" xfId="46063" xr:uid="{00000000-0005-0000-0000-0000C6AB0000}"/>
    <cellStyle name="Normal 36 2 2 3 2 5 2 2" xfId="46064" xr:uid="{00000000-0005-0000-0000-0000C7AB0000}"/>
    <cellStyle name="Normal 36 2 2 3 2 5 2 2 2" xfId="46065" xr:uid="{00000000-0005-0000-0000-0000C8AB0000}"/>
    <cellStyle name="Normal 36 2 2 3 2 5 2 3" xfId="46066" xr:uid="{00000000-0005-0000-0000-0000C9AB0000}"/>
    <cellStyle name="Normal 36 2 2 3 2 5 3" xfId="46067" xr:uid="{00000000-0005-0000-0000-0000CAAB0000}"/>
    <cellStyle name="Normal 36 2 2 3 2 5 3 2" xfId="46068" xr:uid="{00000000-0005-0000-0000-0000CBAB0000}"/>
    <cellStyle name="Normal 36 2 2 3 2 5 4" xfId="46069" xr:uid="{00000000-0005-0000-0000-0000CCAB0000}"/>
    <cellStyle name="Normal 36 2 2 3 2 6" xfId="46070" xr:uid="{00000000-0005-0000-0000-0000CDAB0000}"/>
    <cellStyle name="Normal 36 2 2 3 2 6 2" xfId="46071" xr:uid="{00000000-0005-0000-0000-0000CEAB0000}"/>
    <cellStyle name="Normal 36 2 2 3 2 6 2 2" xfId="46072" xr:uid="{00000000-0005-0000-0000-0000CFAB0000}"/>
    <cellStyle name="Normal 36 2 2 3 2 6 3" xfId="46073" xr:uid="{00000000-0005-0000-0000-0000D0AB0000}"/>
    <cellStyle name="Normal 36 2 2 3 2 7" xfId="46074" xr:uid="{00000000-0005-0000-0000-0000D1AB0000}"/>
    <cellStyle name="Normal 36 2 2 3 2 7 2" xfId="46075" xr:uid="{00000000-0005-0000-0000-0000D2AB0000}"/>
    <cellStyle name="Normal 36 2 2 3 2 8" xfId="46076" xr:uid="{00000000-0005-0000-0000-0000D3AB0000}"/>
    <cellStyle name="Normal 36 2 2 3 3" xfId="46077" xr:uid="{00000000-0005-0000-0000-0000D4AB0000}"/>
    <cellStyle name="Normal 36 2 2 3 3 2" xfId="46078" xr:uid="{00000000-0005-0000-0000-0000D5AB0000}"/>
    <cellStyle name="Normal 36 2 2 3 3 2 2" xfId="46079" xr:uid="{00000000-0005-0000-0000-0000D6AB0000}"/>
    <cellStyle name="Normal 36 2 2 3 3 2 2 2" xfId="46080" xr:uid="{00000000-0005-0000-0000-0000D7AB0000}"/>
    <cellStyle name="Normal 36 2 2 3 3 2 2 2 2" xfId="46081" xr:uid="{00000000-0005-0000-0000-0000D8AB0000}"/>
    <cellStyle name="Normal 36 2 2 3 3 2 2 2 2 2" xfId="46082" xr:uid="{00000000-0005-0000-0000-0000D9AB0000}"/>
    <cellStyle name="Normal 36 2 2 3 3 2 2 2 3" xfId="46083" xr:uid="{00000000-0005-0000-0000-0000DAAB0000}"/>
    <cellStyle name="Normal 36 2 2 3 3 2 2 3" xfId="46084" xr:uid="{00000000-0005-0000-0000-0000DBAB0000}"/>
    <cellStyle name="Normal 36 2 2 3 3 2 2 3 2" xfId="46085" xr:uid="{00000000-0005-0000-0000-0000DCAB0000}"/>
    <cellStyle name="Normal 36 2 2 3 3 2 2 4" xfId="46086" xr:uid="{00000000-0005-0000-0000-0000DDAB0000}"/>
    <cellStyle name="Normal 36 2 2 3 3 2 3" xfId="46087" xr:uid="{00000000-0005-0000-0000-0000DEAB0000}"/>
    <cellStyle name="Normal 36 2 2 3 3 2 3 2" xfId="46088" xr:uid="{00000000-0005-0000-0000-0000DFAB0000}"/>
    <cellStyle name="Normal 36 2 2 3 3 2 3 2 2" xfId="46089" xr:uid="{00000000-0005-0000-0000-0000E0AB0000}"/>
    <cellStyle name="Normal 36 2 2 3 3 2 3 2 2 2" xfId="46090" xr:uid="{00000000-0005-0000-0000-0000E1AB0000}"/>
    <cellStyle name="Normal 36 2 2 3 3 2 3 2 3" xfId="46091" xr:uid="{00000000-0005-0000-0000-0000E2AB0000}"/>
    <cellStyle name="Normal 36 2 2 3 3 2 3 3" xfId="46092" xr:uid="{00000000-0005-0000-0000-0000E3AB0000}"/>
    <cellStyle name="Normal 36 2 2 3 3 2 3 3 2" xfId="46093" xr:uid="{00000000-0005-0000-0000-0000E4AB0000}"/>
    <cellStyle name="Normal 36 2 2 3 3 2 3 4" xfId="46094" xr:uid="{00000000-0005-0000-0000-0000E5AB0000}"/>
    <cellStyle name="Normal 36 2 2 3 3 2 4" xfId="46095" xr:uid="{00000000-0005-0000-0000-0000E6AB0000}"/>
    <cellStyle name="Normal 36 2 2 3 3 2 4 2" xfId="46096" xr:uid="{00000000-0005-0000-0000-0000E7AB0000}"/>
    <cellStyle name="Normal 36 2 2 3 3 2 4 2 2" xfId="46097" xr:uid="{00000000-0005-0000-0000-0000E8AB0000}"/>
    <cellStyle name="Normal 36 2 2 3 3 2 4 3" xfId="46098" xr:uid="{00000000-0005-0000-0000-0000E9AB0000}"/>
    <cellStyle name="Normal 36 2 2 3 3 2 5" xfId="46099" xr:uid="{00000000-0005-0000-0000-0000EAAB0000}"/>
    <cellStyle name="Normal 36 2 2 3 3 2 5 2" xfId="46100" xr:uid="{00000000-0005-0000-0000-0000EBAB0000}"/>
    <cellStyle name="Normal 36 2 2 3 3 2 6" xfId="46101" xr:uid="{00000000-0005-0000-0000-0000ECAB0000}"/>
    <cellStyle name="Normal 36 2 2 3 3 3" xfId="46102" xr:uid="{00000000-0005-0000-0000-0000EDAB0000}"/>
    <cellStyle name="Normal 36 2 2 3 3 3 2" xfId="46103" xr:uid="{00000000-0005-0000-0000-0000EEAB0000}"/>
    <cellStyle name="Normal 36 2 2 3 3 3 2 2" xfId="46104" xr:uid="{00000000-0005-0000-0000-0000EFAB0000}"/>
    <cellStyle name="Normal 36 2 2 3 3 3 2 2 2" xfId="46105" xr:uid="{00000000-0005-0000-0000-0000F0AB0000}"/>
    <cellStyle name="Normal 36 2 2 3 3 3 2 3" xfId="46106" xr:uid="{00000000-0005-0000-0000-0000F1AB0000}"/>
    <cellStyle name="Normal 36 2 2 3 3 3 3" xfId="46107" xr:uid="{00000000-0005-0000-0000-0000F2AB0000}"/>
    <cellStyle name="Normal 36 2 2 3 3 3 3 2" xfId="46108" xr:uid="{00000000-0005-0000-0000-0000F3AB0000}"/>
    <cellStyle name="Normal 36 2 2 3 3 3 4" xfId="46109" xr:uid="{00000000-0005-0000-0000-0000F4AB0000}"/>
    <cellStyle name="Normal 36 2 2 3 3 4" xfId="46110" xr:uid="{00000000-0005-0000-0000-0000F5AB0000}"/>
    <cellStyle name="Normal 36 2 2 3 3 4 2" xfId="46111" xr:uid="{00000000-0005-0000-0000-0000F6AB0000}"/>
    <cellStyle name="Normal 36 2 2 3 3 4 2 2" xfId="46112" xr:uid="{00000000-0005-0000-0000-0000F7AB0000}"/>
    <cellStyle name="Normal 36 2 2 3 3 4 2 2 2" xfId="46113" xr:uid="{00000000-0005-0000-0000-0000F8AB0000}"/>
    <cellStyle name="Normal 36 2 2 3 3 4 2 3" xfId="46114" xr:uid="{00000000-0005-0000-0000-0000F9AB0000}"/>
    <cellStyle name="Normal 36 2 2 3 3 4 3" xfId="46115" xr:uid="{00000000-0005-0000-0000-0000FAAB0000}"/>
    <cellStyle name="Normal 36 2 2 3 3 4 3 2" xfId="46116" xr:uid="{00000000-0005-0000-0000-0000FBAB0000}"/>
    <cellStyle name="Normal 36 2 2 3 3 4 4" xfId="46117" xr:uid="{00000000-0005-0000-0000-0000FCAB0000}"/>
    <cellStyle name="Normal 36 2 2 3 3 5" xfId="46118" xr:uid="{00000000-0005-0000-0000-0000FDAB0000}"/>
    <cellStyle name="Normal 36 2 2 3 3 5 2" xfId="46119" xr:uid="{00000000-0005-0000-0000-0000FEAB0000}"/>
    <cellStyle name="Normal 36 2 2 3 3 5 2 2" xfId="46120" xr:uid="{00000000-0005-0000-0000-0000FFAB0000}"/>
    <cellStyle name="Normal 36 2 2 3 3 5 3" xfId="46121" xr:uid="{00000000-0005-0000-0000-000000AC0000}"/>
    <cellStyle name="Normal 36 2 2 3 3 6" xfId="46122" xr:uid="{00000000-0005-0000-0000-000001AC0000}"/>
    <cellStyle name="Normal 36 2 2 3 3 6 2" xfId="46123" xr:uid="{00000000-0005-0000-0000-000002AC0000}"/>
    <cellStyle name="Normal 36 2 2 3 3 7" xfId="46124" xr:uid="{00000000-0005-0000-0000-000003AC0000}"/>
    <cellStyle name="Normal 36 2 2 3 4" xfId="46125" xr:uid="{00000000-0005-0000-0000-000004AC0000}"/>
    <cellStyle name="Normal 36 2 2 3 4 2" xfId="46126" xr:uid="{00000000-0005-0000-0000-000005AC0000}"/>
    <cellStyle name="Normal 36 2 2 3 4 2 2" xfId="46127" xr:uid="{00000000-0005-0000-0000-000006AC0000}"/>
    <cellStyle name="Normal 36 2 2 3 4 2 2 2" xfId="46128" xr:uid="{00000000-0005-0000-0000-000007AC0000}"/>
    <cellStyle name="Normal 36 2 2 3 4 2 2 2 2" xfId="46129" xr:uid="{00000000-0005-0000-0000-000008AC0000}"/>
    <cellStyle name="Normal 36 2 2 3 4 2 2 3" xfId="46130" xr:uid="{00000000-0005-0000-0000-000009AC0000}"/>
    <cellStyle name="Normal 36 2 2 3 4 2 3" xfId="46131" xr:uid="{00000000-0005-0000-0000-00000AAC0000}"/>
    <cellStyle name="Normal 36 2 2 3 4 2 3 2" xfId="46132" xr:uid="{00000000-0005-0000-0000-00000BAC0000}"/>
    <cellStyle name="Normal 36 2 2 3 4 2 4" xfId="46133" xr:uid="{00000000-0005-0000-0000-00000CAC0000}"/>
    <cellStyle name="Normal 36 2 2 3 4 3" xfId="46134" xr:uid="{00000000-0005-0000-0000-00000DAC0000}"/>
    <cellStyle name="Normal 36 2 2 3 4 3 2" xfId="46135" xr:uid="{00000000-0005-0000-0000-00000EAC0000}"/>
    <cellStyle name="Normal 36 2 2 3 4 3 2 2" xfId="46136" xr:uid="{00000000-0005-0000-0000-00000FAC0000}"/>
    <cellStyle name="Normal 36 2 2 3 4 3 2 2 2" xfId="46137" xr:uid="{00000000-0005-0000-0000-000010AC0000}"/>
    <cellStyle name="Normal 36 2 2 3 4 3 2 3" xfId="46138" xr:uid="{00000000-0005-0000-0000-000011AC0000}"/>
    <cellStyle name="Normal 36 2 2 3 4 3 3" xfId="46139" xr:uid="{00000000-0005-0000-0000-000012AC0000}"/>
    <cellStyle name="Normal 36 2 2 3 4 3 3 2" xfId="46140" xr:uid="{00000000-0005-0000-0000-000013AC0000}"/>
    <cellStyle name="Normal 36 2 2 3 4 3 4" xfId="46141" xr:uid="{00000000-0005-0000-0000-000014AC0000}"/>
    <cellStyle name="Normal 36 2 2 3 4 4" xfId="46142" xr:uid="{00000000-0005-0000-0000-000015AC0000}"/>
    <cellStyle name="Normal 36 2 2 3 4 4 2" xfId="46143" xr:uid="{00000000-0005-0000-0000-000016AC0000}"/>
    <cellStyle name="Normal 36 2 2 3 4 4 2 2" xfId="46144" xr:uid="{00000000-0005-0000-0000-000017AC0000}"/>
    <cellStyle name="Normal 36 2 2 3 4 4 3" xfId="46145" xr:uid="{00000000-0005-0000-0000-000018AC0000}"/>
    <cellStyle name="Normal 36 2 2 3 4 5" xfId="46146" xr:uid="{00000000-0005-0000-0000-000019AC0000}"/>
    <cellStyle name="Normal 36 2 2 3 4 5 2" xfId="46147" xr:uid="{00000000-0005-0000-0000-00001AAC0000}"/>
    <cellStyle name="Normal 36 2 2 3 4 6" xfId="46148" xr:uid="{00000000-0005-0000-0000-00001BAC0000}"/>
    <cellStyle name="Normal 36 2 2 3 5" xfId="46149" xr:uid="{00000000-0005-0000-0000-00001CAC0000}"/>
    <cellStyle name="Normal 36 2 2 3 5 2" xfId="46150" xr:uid="{00000000-0005-0000-0000-00001DAC0000}"/>
    <cellStyle name="Normal 36 2 2 3 5 2 2" xfId="46151" xr:uid="{00000000-0005-0000-0000-00001EAC0000}"/>
    <cellStyle name="Normal 36 2 2 3 5 2 2 2" xfId="46152" xr:uid="{00000000-0005-0000-0000-00001FAC0000}"/>
    <cellStyle name="Normal 36 2 2 3 5 2 3" xfId="46153" xr:uid="{00000000-0005-0000-0000-000020AC0000}"/>
    <cellStyle name="Normal 36 2 2 3 5 3" xfId="46154" xr:uid="{00000000-0005-0000-0000-000021AC0000}"/>
    <cellStyle name="Normal 36 2 2 3 5 3 2" xfId="46155" xr:uid="{00000000-0005-0000-0000-000022AC0000}"/>
    <cellStyle name="Normal 36 2 2 3 5 4" xfId="46156" xr:uid="{00000000-0005-0000-0000-000023AC0000}"/>
    <cellStyle name="Normal 36 2 2 3 6" xfId="46157" xr:uid="{00000000-0005-0000-0000-000024AC0000}"/>
    <cellStyle name="Normal 36 2 2 3 6 2" xfId="46158" xr:uid="{00000000-0005-0000-0000-000025AC0000}"/>
    <cellStyle name="Normal 36 2 2 3 6 2 2" xfId="46159" xr:uid="{00000000-0005-0000-0000-000026AC0000}"/>
    <cellStyle name="Normal 36 2 2 3 6 2 2 2" xfId="46160" xr:uid="{00000000-0005-0000-0000-000027AC0000}"/>
    <cellStyle name="Normal 36 2 2 3 6 2 3" xfId="46161" xr:uid="{00000000-0005-0000-0000-000028AC0000}"/>
    <cellStyle name="Normal 36 2 2 3 6 3" xfId="46162" xr:uid="{00000000-0005-0000-0000-000029AC0000}"/>
    <cellStyle name="Normal 36 2 2 3 6 3 2" xfId="46163" xr:uid="{00000000-0005-0000-0000-00002AAC0000}"/>
    <cellStyle name="Normal 36 2 2 3 6 4" xfId="46164" xr:uid="{00000000-0005-0000-0000-00002BAC0000}"/>
    <cellStyle name="Normal 36 2 2 3 7" xfId="46165" xr:uid="{00000000-0005-0000-0000-00002CAC0000}"/>
    <cellStyle name="Normal 36 2 2 3 7 2" xfId="46166" xr:uid="{00000000-0005-0000-0000-00002DAC0000}"/>
    <cellStyle name="Normal 36 2 2 3 7 2 2" xfId="46167" xr:uid="{00000000-0005-0000-0000-00002EAC0000}"/>
    <cellStyle name="Normal 36 2 2 3 7 3" xfId="46168" xr:uid="{00000000-0005-0000-0000-00002FAC0000}"/>
    <cellStyle name="Normal 36 2 2 3 8" xfId="46169" xr:uid="{00000000-0005-0000-0000-000030AC0000}"/>
    <cellStyle name="Normal 36 2 2 3 8 2" xfId="46170" xr:uid="{00000000-0005-0000-0000-000031AC0000}"/>
    <cellStyle name="Normal 36 2 2 3 9" xfId="46171" xr:uid="{00000000-0005-0000-0000-000032AC0000}"/>
    <cellStyle name="Normal 36 2 2 3 9 2" xfId="46172" xr:uid="{00000000-0005-0000-0000-000033AC0000}"/>
    <cellStyle name="Normal 36 2 2 4" xfId="46173" xr:uid="{00000000-0005-0000-0000-000034AC0000}"/>
    <cellStyle name="Normal 36 2 2 4 2" xfId="46174" xr:uid="{00000000-0005-0000-0000-000035AC0000}"/>
    <cellStyle name="Normal 36 2 2 4 2 2" xfId="46175" xr:uid="{00000000-0005-0000-0000-000036AC0000}"/>
    <cellStyle name="Normal 36 2 2 4 2 2 2" xfId="46176" xr:uid="{00000000-0005-0000-0000-000037AC0000}"/>
    <cellStyle name="Normal 36 2 2 4 2 2 2 2" xfId="46177" xr:uid="{00000000-0005-0000-0000-000038AC0000}"/>
    <cellStyle name="Normal 36 2 2 4 2 2 2 2 2" xfId="46178" xr:uid="{00000000-0005-0000-0000-000039AC0000}"/>
    <cellStyle name="Normal 36 2 2 4 2 2 2 2 2 2" xfId="46179" xr:uid="{00000000-0005-0000-0000-00003AAC0000}"/>
    <cellStyle name="Normal 36 2 2 4 2 2 2 2 3" xfId="46180" xr:uid="{00000000-0005-0000-0000-00003BAC0000}"/>
    <cellStyle name="Normal 36 2 2 4 2 2 2 3" xfId="46181" xr:uid="{00000000-0005-0000-0000-00003CAC0000}"/>
    <cellStyle name="Normal 36 2 2 4 2 2 2 3 2" xfId="46182" xr:uid="{00000000-0005-0000-0000-00003DAC0000}"/>
    <cellStyle name="Normal 36 2 2 4 2 2 2 4" xfId="46183" xr:uid="{00000000-0005-0000-0000-00003EAC0000}"/>
    <cellStyle name="Normal 36 2 2 4 2 2 3" xfId="46184" xr:uid="{00000000-0005-0000-0000-00003FAC0000}"/>
    <cellStyle name="Normal 36 2 2 4 2 2 3 2" xfId="46185" xr:uid="{00000000-0005-0000-0000-000040AC0000}"/>
    <cellStyle name="Normal 36 2 2 4 2 2 3 2 2" xfId="46186" xr:uid="{00000000-0005-0000-0000-000041AC0000}"/>
    <cellStyle name="Normal 36 2 2 4 2 2 3 2 2 2" xfId="46187" xr:uid="{00000000-0005-0000-0000-000042AC0000}"/>
    <cellStyle name="Normal 36 2 2 4 2 2 3 2 3" xfId="46188" xr:uid="{00000000-0005-0000-0000-000043AC0000}"/>
    <cellStyle name="Normal 36 2 2 4 2 2 3 3" xfId="46189" xr:uid="{00000000-0005-0000-0000-000044AC0000}"/>
    <cellStyle name="Normal 36 2 2 4 2 2 3 3 2" xfId="46190" xr:uid="{00000000-0005-0000-0000-000045AC0000}"/>
    <cellStyle name="Normal 36 2 2 4 2 2 3 4" xfId="46191" xr:uid="{00000000-0005-0000-0000-000046AC0000}"/>
    <cellStyle name="Normal 36 2 2 4 2 2 4" xfId="46192" xr:uid="{00000000-0005-0000-0000-000047AC0000}"/>
    <cellStyle name="Normal 36 2 2 4 2 2 4 2" xfId="46193" xr:uid="{00000000-0005-0000-0000-000048AC0000}"/>
    <cellStyle name="Normal 36 2 2 4 2 2 4 2 2" xfId="46194" xr:uid="{00000000-0005-0000-0000-000049AC0000}"/>
    <cellStyle name="Normal 36 2 2 4 2 2 4 3" xfId="46195" xr:uid="{00000000-0005-0000-0000-00004AAC0000}"/>
    <cellStyle name="Normal 36 2 2 4 2 2 5" xfId="46196" xr:uid="{00000000-0005-0000-0000-00004BAC0000}"/>
    <cellStyle name="Normal 36 2 2 4 2 2 5 2" xfId="46197" xr:uid="{00000000-0005-0000-0000-00004CAC0000}"/>
    <cellStyle name="Normal 36 2 2 4 2 2 6" xfId="46198" xr:uid="{00000000-0005-0000-0000-00004DAC0000}"/>
    <cellStyle name="Normal 36 2 2 4 2 3" xfId="46199" xr:uid="{00000000-0005-0000-0000-00004EAC0000}"/>
    <cellStyle name="Normal 36 2 2 4 2 3 2" xfId="46200" xr:uid="{00000000-0005-0000-0000-00004FAC0000}"/>
    <cellStyle name="Normal 36 2 2 4 2 3 2 2" xfId="46201" xr:uid="{00000000-0005-0000-0000-000050AC0000}"/>
    <cellStyle name="Normal 36 2 2 4 2 3 2 2 2" xfId="46202" xr:uid="{00000000-0005-0000-0000-000051AC0000}"/>
    <cellStyle name="Normal 36 2 2 4 2 3 2 3" xfId="46203" xr:uid="{00000000-0005-0000-0000-000052AC0000}"/>
    <cellStyle name="Normal 36 2 2 4 2 3 3" xfId="46204" xr:uid="{00000000-0005-0000-0000-000053AC0000}"/>
    <cellStyle name="Normal 36 2 2 4 2 3 3 2" xfId="46205" xr:uid="{00000000-0005-0000-0000-000054AC0000}"/>
    <cellStyle name="Normal 36 2 2 4 2 3 4" xfId="46206" xr:uid="{00000000-0005-0000-0000-000055AC0000}"/>
    <cellStyle name="Normal 36 2 2 4 2 4" xfId="46207" xr:uid="{00000000-0005-0000-0000-000056AC0000}"/>
    <cellStyle name="Normal 36 2 2 4 2 4 2" xfId="46208" xr:uid="{00000000-0005-0000-0000-000057AC0000}"/>
    <cellStyle name="Normal 36 2 2 4 2 4 2 2" xfId="46209" xr:uid="{00000000-0005-0000-0000-000058AC0000}"/>
    <cellStyle name="Normal 36 2 2 4 2 4 2 2 2" xfId="46210" xr:uid="{00000000-0005-0000-0000-000059AC0000}"/>
    <cellStyle name="Normal 36 2 2 4 2 4 2 3" xfId="46211" xr:uid="{00000000-0005-0000-0000-00005AAC0000}"/>
    <cellStyle name="Normal 36 2 2 4 2 4 3" xfId="46212" xr:uid="{00000000-0005-0000-0000-00005BAC0000}"/>
    <cellStyle name="Normal 36 2 2 4 2 4 3 2" xfId="46213" xr:uid="{00000000-0005-0000-0000-00005CAC0000}"/>
    <cellStyle name="Normal 36 2 2 4 2 4 4" xfId="46214" xr:uid="{00000000-0005-0000-0000-00005DAC0000}"/>
    <cellStyle name="Normal 36 2 2 4 2 5" xfId="46215" xr:uid="{00000000-0005-0000-0000-00005EAC0000}"/>
    <cellStyle name="Normal 36 2 2 4 2 5 2" xfId="46216" xr:uid="{00000000-0005-0000-0000-00005FAC0000}"/>
    <cellStyle name="Normal 36 2 2 4 2 5 2 2" xfId="46217" xr:uid="{00000000-0005-0000-0000-000060AC0000}"/>
    <cellStyle name="Normal 36 2 2 4 2 5 3" xfId="46218" xr:uid="{00000000-0005-0000-0000-000061AC0000}"/>
    <cellStyle name="Normal 36 2 2 4 2 6" xfId="46219" xr:uid="{00000000-0005-0000-0000-000062AC0000}"/>
    <cellStyle name="Normal 36 2 2 4 2 6 2" xfId="46220" xr:uid="{00000000-0005-0000-0000-000063AC0000}"/>
    <cellStyle name="Normal 36 2 2 4 2 7" xfId="46221" xr:uid="{00000000-0005-0000-0000-000064AC0000}"/>
    <cellStyle name="Normal 36 2 2 4 3" xfId="46222" xr:uid="{00000000-0005-0000-0000-000065AC0000}"/>
    <cellStyle name="Normal 36 2 2 4 3 2" xfId="46223" xr:uid="{00000000-0005-0000-0000-000066AC0000}"/>
    <cellStyle name="Normal 36 2 2 4 3 2 2" xfId="46224" xr:uid="{00000000-0005-0000-0000-000067AC0000}"/>
    <cellStyle name="Normal 36 2 2 4 3 2 2 2" xfId="46225" xr:uid="{00000000-0005-0000-0000-000068AC0000}"/>
    <cellStyle name="Normal 36 2 2 4 3 2 2 2 2" xfId="46226" xr:uid="{00000000-0005-0000-0000-000069AC0000}"/>
    <cellStyle name="Normal 36 2 2 4 3 2 2 3" xfId="46227" xr:uid="{00000000-0005-0000-0000-00006AAC0000}"/>
    <cellStyle name="Normal 36 2 2 4 3 2 3" xfId="46228" xr:uid="{00000000-0005-0000-0000-00006BAC0000}"/>
    <cellStyle name="Normal 36 2 2 4 3 2 3 2" xfId="46229" xr:uid="{00000000-0005-0000-0000-00006CAC0000}"/>
    <cellStyle name="Normal 36 2 2 4 3 2 4" xfId="46230" xr:uid="{00000000-0005-0000-0000-00006DAC0000}"/>
    <cellStyle name="Normal 36 2 2 4 3 3" xfId="46231" xr:uid="{00000000-0005-0000-0000-00006EAC0000}"/>
    <cellStyle name="Normal 36 2 2 4 3 3 2" xfId="46232" xr:uid="{00000000-0005-0000-0000-00006FAC0000}"/>
    <cellStyle name="Normal 36 2 2 4 3 3 2 2" xfId="46233" xr:uid="{00000000-0005-0000-0000-000070AC0000}"/>
    <cellStyle name="Normal 36 2 2 4 3 3 2 2 2" xfId="46234" xr:uid="{00000000-0005-0000-0000-000071AC0000}"/>
    <cellStyle name="Normal 36 2 2 4 3 3 2 3" xfId="46235" xr:uid="{00000000-0005-0000-0000-000072AC0000}"/>
    <cellStyle name="Normal 36 2 2 4 3 3 3" xfId="46236" xr:uid="{00000000-0005-0000-0000-000073AC0000}"/>
    <cellStyle name="Normal 36 2 2 4 3 3 3 2" xfId="46237" xr:uid="{00000000-0005-0000-0000-000074AC0000}"/>
    <cellStyle name="Normal 36 2 2 4 3 3 4" xfId="46238" xr:uid="{00000000-0005-0000-0000-000075AC0000}"/>
    <cellStyle name="Normal 36 2 2 4 3 4" xfId="46239" xr:uid="{00000000-0005-0000-0000-000076AC0000}"/>
    <cellStyle name="Normal 36 2 2 4 3 4 2" xfId="46240" xr:uid="{00000000-0005-0000-0000-000077AC0000}"/>
    <cellStyle name="Normal 36 2 2 4 3 4 2 2" xfId="46241" xr:uid="{00000000-0005-0000-0000-000078AC0000}"/>
    <cellStyle name="Normal 36 2 2 4 3 4 3" xfId="46242" xr:uid="{00000000-0005-0000-0000-000079AC0000}"/>
    <cellStyle name="Normal 36 2 2 4 3 5" xfId="46243" xr:uid="{00000000-0005-0000-0000-00007AAC0000}"/>
    <cellStyle name="Normal 36 2 2 4 3 5 2" xfId="46244" xr:uid="{00000000-0005-0000-0000-00007BAC0000}"/>
    <cellStyle name="Normal 36 2 2 4 3 6" xfId="46245" xr:uid="{00000000-0005-0000-0000-00007CAC0000}"/>
    <cellStyle name="Normal 36 2 2 4 4" xfId="46246" xr:uid="{00000000-0005-0000-0000-00007DAC0000}"/>
    <cellStyle name="Normal 36 2 2 4 4 2" xfId="46247" xr:uid="{00000000-0005-0000-0000-00007EAC0000}"/>
    <cellStyle name="Normal 36 2 2 4 4 2 2" xfId="46248" xr:uid="{00000000-0005-0000-0000-00007FAC0000}"/>
    <cellStyle name="Normal 36 2 2 4 4 2 2 2" xfId="46249" xr:uid="{00000000-0005-0000-0000-000080AC0000}"/>
    <cellStyle name="Normal 36 2 2 4 4 2 3" xfId="46250" xr:uid="{00000000-0005-0000-0000-000081AC0000}"/>
    <cellStyle name="Normal 36 2 2 4 4 3" xfId="46251" xr:uid="{00000000-0005-0000-0000-000082AC0000}"/>
    <cellStyle name="Normal 36 2 2 4 4 3 2" xfId="46252" xr:uid="{00000000-0005-0000-0000-000083AC0000}"/>
    <cellStyle name="Normal 36 2 2 4 4 4" xfId="46253" xr:uid="{00000000-0005-0000-0000-000084AC0000}"/>
    <cellStyle name="Normal 36 2 2 4 5" xfId="46254" xr:uid="{00000000-0005-0000-0000-000085AC0000}"/>
    <cellStyle name="Normal 36 2 2 4 5 2" xfId="46255" xr:uid="{00000000-0005-0000-0000-000086AC0000}"/>
    <cellStyle name="Normal 36 2 2 4 5 2 2" xfId="46256" xr:uid="{00000000-0005-0000-0000-000087AC0000}"/>
    <cellStyle name="Normal 36 2 2 4 5 2 2 2" xfId="46257" xr:uid="{00000000-0005-0000-0000-000088AC0000}"/>
    <cellStyle name="Normal 36 2 2 4 5 2 3" xfId="46258" xr:uid="{00000000-0005-0000-0000-000089AC0000}"/>
    <cellStyle name="Normal 36 2 2 4 5 3" xfId="46259" xr:uid="{00000000-0005-0000-0000-00008AAC0000}"/>
    <cellStyle name="Normal 36 2 2 4 5 3 2" xfId="46260" xr:uid="{00000000-0005-0000-0000-00008BAC0000}"/>
    <cellStyle name="Normal 36 2 2 4 5 4" xfId="46261" xr:uid="{00000000-0005-0000-0000-00008CAC0000}"/>
    <cellStyle name="Normal 36 2 2 4 6" xfId="46262" xr:uid="{00000000-0005-0000-0000-00008DAC0000}"/>
    <cellStyle name="Normal 36 2 2 4 6 2" xfId="46263" xr:uid="{00000000-0005-0000-0000-00008EAC0000}"/>
    <cellStyle name="Normal 36 2 2 4 6 2 2" xfId="46264" xr:uid="{00000000-0005-0000-0000-00008FAC0000}"/>
    <cellStyle name="Normal 36 2 2 4 6 3" xfId="46265" xr:uid="{00000000-0005-0000-0000-000090AC0000}"/>
    <cellStyle name="Normal 36 2 2 4 7" xfId="46266" xr:uid="{00000000-0005-0000-0000-000091AC0000}"/>
    <cellStyle name="Normal 36 2 2 4 7 2" xfId="46267" xr:uid="{00000000-0005-0000-0000-000092AC0000}"/>
    <cellStyle name="Normal 36 2 2 4 8" xfId="46268" xr:uid="{00000000-0005-0000-0000-000093AC0000}"/>
    <cellStyle name="Normal 36 2 2 5" xfId="46269" xr:uid="{00000000-0005-0000-0000-000094AC0000}"/>
    <cellStyle name="Normal 36 2 2 5 2" xfId="46270" xr:uid="{00000000-0005-0000-0000-000095AC0000}"/>
    <cellStyle name="Normal 36 2 2 5 2 2" xfId="46271" xr:uid="{00000000-0005-0000-0000-000096AC0000}"/>
    <cellStyle name="Normal 36 2 2 5 2 2 2" xfId="46272" xr:uid="{00000000-0005-0000-0000-000097AC0000}"/>
    <cellStyle name="Normal 36 2 2 5 2 2 2 2" xfId="46273" xr:uid="{00000000-0005-0000-0000-000098AC0000}"/>
    <cellStyle name="Normal 36 2 2 5 2 2 2 2 2" xfId="46274" xr:uid="{00000000-0005-0000-0000-000099AC0000}"/>
    <cellStyle name="Normal 36 2 2 5 2 2 2 3" xfId="46275" xr:uid="{00000000-0005-0000-0000-00009AAC0000}"/>
    <cellStyle name="Normal 36 2 2 5 2 2 3" xfId="46276" xr:uid="{00000000-0005-0000-0000-00009BAC0000}"/>
    <cellStyle name="Normal 36 2 2 5 2 2 3 2" xfId="46277" xr:uid="{00000000-0005-0000-0000-00009CAC0000}"/>
    <cellStyle name="Normal 36 2 2 5 2 2 4" xfId="46278" xr:uid="{00000000-0005-0000-0000-00009DAC0000}"/>
    <cellStyle name="Normal 36 2 2 5 2 3" xfId="46279" xr:uid="{00000000-0005-0000-0000-00009EAC0000}"/>
    <cellStyle name="Normal 36 2 2 5 2 3 2" xfId="46280" xr:uid="{00000000-0005-0000-0000-00009FAC0000}"/>
    <cellStyle name="Normal 36 2 2 5 2 3 2 2" xfId="46281" xr:uid="{00000000-0005-0000-0000-0000A0AC0000}"/>
    <cellStyle name="Normal 36 2 2 5 2 3 2 2 2" xfId="46282" xr:uid="{00000000-0005-0000-0000-0000A1AC0000}"/>
    <cellStyle name="Normal 36 2 2 5 2 3 2 3" xfId="46283" xr:uid="{00000000-0005-0000-0000-0000A2AC0000}"/>
    <cellStyle name="Normal 36 2 2 5 2 3 3" xfId="46284" xr:uid="{00000000-0005-0000-0000-0000A3AC0000}"/>
    <cellStyle name="Normal 36 2 2 5 2 3 3 2" xfId="46285" xr:uid="{00000000-0005-0000-0000-0000A4AC0000}"/>
    <cellStyle name="Normal 36 2 2 5 2 3 4" xfId="46286" xr:uid="{00000000-0005-0000-0000-0000A5AC0000}"/>
    <cellStyle name="Normal 36 2 2 5 2 4" xfId="46287" xr:uid="{00000000-0005-0000-0000-0000A6AC0000}"/>
    <cellStyle name="Normal 36 2 2 5 2 4 2" xfId="46288" xr:uid="{00000000-0005-0000-0000-0000A7AC0000}"/>
    <cellStyle name="Normal 36 2 2 5 2 4 2 2" xfId="46289" xr:uid="{00000000-0005-0000-0000-0000A8AC0000}"/>
    <cellStyle name="Normal 36 2 2 5 2 4 3" xfId="46290" xr:uid="{00000000-0005-0000-0000-0000A9AC0000}"/>
    <cellStyle name="Normal 36 2 2 5 2 5" xfId="46291" xr:uid="{00000000-0005-0000-0000-0000AAAC0000}"/>
    <cellStyle name="Normal 36 2 2 5 2 5 2" xfId="46292" xr:uid="{00000000-0005-0000-0000-0000ABAC0000}"/>
    <cellStyle name="Normal 36 2 2 5 2 6" xfId="46293" xr:uid="{00000000-0005-0000-0000-0000ACAC0000}"/>
    <cellStyle name="Normal 36 2 2 5 3" xfId="46294" xr:uid="{00000000-0005-0000-0000-0000ADAC0000}"/>
    <cellStyle name="Normal 36 2 2 5 3 2" xfId="46295" xr:uid="{00000000-0005-0000-0000-0000AEAC0000}"/>
    <cellStyle name="Normal 36 2 2 5 3 2 2" xfId="46296" xr:uid="{00000000-0005-0000-0000-0000AFAC0000}"/>
    <cellStyle name="Normal 36 2 2 5 3 2 2 2" xfId="46297" xr:uid="{00000000-0005-0000-0000-0000B0AC0000}"/>
    <cellStyle name="Normal 36 2 2 5 3 2 3" xfId="46298" xr:uid="{00000000-0005-0000-0000-0000B1AC0000}"/>
    <cellStyle name="Normal 36 2 2 5 3 3" xfId="46299" xr:uid="{00000000-0005-0000-0000-0000B2AC0000}"/>
    <cellStyle name="Normal 36 2 2 5 3 3 2" xfId="46300" xr:uid="{00000000-0005-0000-0000-0000B3AC0000}"/>
    <cellStyle name="Normal 36 2 2 5 3 4" xfId="46301" xr:uid="{00000000-0005-0000-0000-0000B4AC0000}"/>
    <cellStyle name="Normal 36 2 2 5 4" xfId="46302" xr:uid="{00000000-0005-0000-0000-0000B5AC0000}"/>
    <cellStyle name="Normal 36 2 2 5 4 2" xfId="46303" xr:uid="{00000000-0005-0000-0000-0000B6AC0000}"/>
    <cellStyle name="Normal 36 2 2 5 4 2 2" xfId="46304" xr:uid="{00000000-0005-0000-0000-0000B7AC0000}"/>
    <cellStyle name="Normal 36 2 2 5 4 2 2 2" xfId="46305" xr:uid="{00000000-0005-0000-0000-0000B8AC0000}"/>
    <cellStyle name="Normal 36 2 2 5 4 2 3" xfId="46306" xr:uid="{00000000-0005-0000-0000-0000B9AC0000}"/>
    <cellStyle name="Normal 36 2 2 5 4 3" xfId="46307" xr:uid="{00000000-0005-0000-0000-0000BAAC0000}"/>
    <cellStyle name="Normal 36 2 2 5 4 3 2" xfId="46308" xr:uid="{00000000-0005-0000-0000-0000BBAC0000}"/>
    <cellStyle name="Normal 36 2 2 5 4 4" xfId="46309" xr:uid="{00000000-0005-0000-0000-0000BCAC0000}"/>
    <cellStyle name="Normal 36 2 2 5 5" xfId="46310" xr:uid="{00000000-0005-0000-0000-0000BDAC0000}"/>
    <cellStyle name="Normal 36 2 2 5 5 2" xfId="46311" xr:uid="{00000000-0005-0000-0000-0000BEAC0000}"/>
    <cellStyle name="Normal 36 2 2 5 5 2 2" xfId="46312" xr:uid="{00000000-0005-0000-0000-0000BFAC0000}"/>
    <cellStyle name="Normal 36 2 2 5 5 3" xfId="46313" xr:uid="{00000000-0005-0000-0000-0000C0AC0000}"/>
    <cellStyle name="Normal 36 2 2 5 6" xfId="46314" xr:uid="{00000000-0005-0000-0000-0000C1AC0000}"/>
    <cellStyle name="Normal 36 2 2 5 6 2" xfId="46315" xr:uid="{00000000-0005-0000-0000-0000C2AC0000}"/>
    <cellStyle name="Normal 36 2 2 5 7" xfId="46316" xr:uid="{00000000-0005-0000-0000-0000C3AC0000}"/>
    <cellStyle name="Normal 36 2 2 6" xfId="46317" xr:uid="{00000000-0005-0000-0000-0000C4AC0000}"/>
    <cellStyle name="Normal 36 2 2 6 2" xfId="46318" xr:uid="{00000000-0005-0000-0000-0000C5AC0000}"/>
    <cellStyle name="Normal 36 2 2 6 2 2" xfId="46319" xr:uid="{00000000-0005-0000-0000-0000C6AC0000}"/>
    <cellStyle name="Normal 36 2 2 6 2 2 2" xfId="46320" xr:uid="{00000000-0005-0000-0000-0000C7AC0000}"/>
    <cellStyle name="Normal 36 2 2 6 2 2 2 2" xfId="46321" xr:uid="{00000000-0005-0000-0000-0000C8AC0000}"/>
    <cellStyle name="Normal 36 2 2 6 2 2 3" xfId="46322" xr:uid="{00000000-0005-0000-0000-0000C9AC0000}"/>
    <cellStyle name="Normal 36 2 2 6 2 3" xfId="46323" xr:uid="{00000000-0005-0000-0000-0000CAAC0000}"/>
    <cellStyle name="Normal 36 2 2 6 2 3 2" xfId="46324" xr:uid="{00000000-0005-0000-0000-0000CBAC0000}"/>
    <cellStyle name="Normal 36 2 2 6 2 4" xfId="46325" xr:uid="{00000000-0005-0000-0000-0000CCAC0000}"/>
    <cellStyle name="Normal 36 2 2 6 3" xfId="46326" xr:uid="{00000000-0005-0000-0000-0000CDAC0000}"/>
    <cellStyle name="Normal 36 2 2 6 3 2" xfId="46327" xr:uid="{00000000-0005-0000-0000-0000CEAC0000}"/>
    <cellStyle name="Normal 36 2 2 6 3 2 2" xfId="46328" xr:uid="{00000000-0005-0000-0000-0000CFAC0000}"/>
    <cellStyle name="Normal 36 2 2 6 3 2 2 2" xfId="46329" xr:uid="{00000000-0005-0000-0000-0000D0AC0000}"/>
    <cellStyle name="Normal 36 2 2 6 3 2 3" xfId="46330" xr:uid="{00000000-0005-0000-0000-0000D1AC0000}"/>
    <cellStyle name="Normal 36 2 2 6 3 3" xfId="46331" xr:uid="{00000000-0005-0000-0000-0000D2AC0000}"/>
    <cellStyle name="Normal 36 2 2 6 3 3 2" xfId="46332" xr:uid="{00000000-0005-0000-0000-0000D3AC0000}"/>
    <cellStyle name="Normal 36 2 2 6 3 4" xfId="46333" xr:uid="{00000000-0005-0000-0000-0000D4AC0000}"/>
    <cellStyle name="Normal 36 2 2 6 4" xfId="46334" xr:uid="{00000000-0005-0000-0000-0000D5AC0000}"/>
    <cellStyle name="Normal 36 2 2 6 4 2" xfId="46335" xr:uid="{00000000-0005-0000-0000-0000D6AC0000}"/>
    <cellStyle name="Normal 36 2 2 6 4 2 2" xfId="46336" xr:uid="{00000000-0005-0000-0000-0000D7AC0000}"/>
    <cellStyle name="Normal 36 2 2 6 4 3" xfId="46337" xr:uid="{00000000-0005-0000-0000-0000D8AC0000}"/>
    <cellStyle name="Normal 36 2 2 6 5" xfId="46338" xr:uid="{00000000-0005-0000-0000-0000D9AC0000}"/>
    <cellStyle name="Normal 36 2 2 6 5 2" xfId="46339" xr:uid="{00000000-0005-0000-0000-0000DAAC0000}"/>
    <cellStyle name="Normal 36 2 2 6 6" xfId="46340" xr:uid="{00000000-0005-0000-0000-0000DBAC0000}"/>
    <cellStyle name="Normal 36 2 2 7" xfId="46341" xr:uid="{00000000-0005-0000-0000-0000DCAC0000}"/>
    <cellStyle name="Normal 36 2 2 7 2" xfId="46342" xr:uid="{00000000-0005-0000-0000-0000DDAC0000}"/>
    <cellStyle name="Normal 36 2 2 7 2 2" xfId="46343" xr:uid="{00000000-0005-0000-0000-0000DEAC0000}"/>
    <cellStyle name="Normal 36 2 2 7 2 2 2" xfId="46344" xr:uid="{00000000-0005-0000-0000-0000DFAC0000}"/>
    <cellStyle name="Normal 36 2 2 7 2 3" xfId="46345" xr:uid="{00000000-0005-0000-0000-0000E0AC0000}"/>
    <cellStyle name="Normal 36 2 2 7 3" xfId="46346" xr:uid="{00000000-0005-0000-0000-0000E1AC0000}"/>
    <cellStyle name="Normal 36 2 2 7 3 2" xfId="46347" xr:uid="{00000000-0005-0000-0000-0000E2AC0000}"/>
    <cellStyle name="Normal 36 2 2 7 4" xfId="46348" xr:uid="{00000000-0005-0000-0000-0000E3AC0000}"/>
    <cellStyle name="Normal 36 2 2 8" xfId="46349" xr:uid="{00000000-0005-0000-0000-0000E4AC0000}"/>
    <cellStyle name="Normal 36 2 2 8 2" xfId="46350" xr:uid="{00000000-0005-0000-0000-0000E5AC0000}"/>
    <cellStyle name="Normal 36 2 2 8 2 2" xfId="46351" xr:uid="{00000000-0005-0000-0000-0000E6AC0000}"/>
    <cellStyle name="Normal 36 2 2 8 2 2 2" xfId="46352" xr:uid="{00000000-0005-0000-0000-0000E7AC0000}"/>
    <cellStyle name="Normal 36 2 2 8 2 3" xfId="46353" xr:uid="{00000000-0005-0000-0000-0000E8AC0000}"/>
    <cellStyle name="Normal 36 2 2 8 3" xfId="46354" xr:uid="{00000000-0005-0000-0000-0000E9AC0000}"/>
    <cellStyle name="Normal 36 2 2 8 3 2" xfId="46355" xr:uid="{00000000-0005-0000-0000-0000EAAC0000}"/>
    <cellStyle name="Normal 36 2 2 8 4" xfId="46356" xr:uid="{00000000-0005-0000-0000-0000EBAC0000}"/>
    <cellStyle name="Normal 36 2 2 9" xfId="46357" xr:uid="{00000000-0005-0000-0000-0000ECAC0000}"/>
    <cellStyle name="Normal 36 2 2 9 2" xfId="46358" xr:uid="{00000000-0005-0000-0000-0000EDAC0000}"/>
    <cellStyle name="Normal 36 2 2 9 2 2" xfId="46359" xr:uid="{00000000-0005-0000-0000-0000EEAC0000}"/>
    <cellStyle name="Normal 36 2 2 9 3" xfId="46360" xr:uid="{00000000-0005-0000-0000-0000EFAC0000}"/>
    <cellStyle name="Normal 36 2 3" xfId="46361" xr:uid="{00000000-0005-0000-0000-0000F0AC0000}"/>
    <cellStyle name="Normal 36 2 3 10" xfId="46362" xr:uid="{00000000-0005-0000-0000-0000F1AC0000}"/>
    <cellStyle name="Normal 36 2 3 10 2" xfId="46363" xr:uid="{00000000-0005-0000-0000-0000F2AC0000}"/>
    <cellStyle name="Normal 36 2 3 11" xfId="46364" xr:uid="{00000000-0005-0000-0000-0000F3AC0000}"/>
    <cellStyle name="Normal 36 2 3 2" xfId="46365" xr:uid="{00000000-0005-0000-0000-0000F4AC0000}"/>
    <cellStyle name="Normal 36 2 3 2 10" xfId="46366" xr:uid="{00000000-0005-0000-0000-0000F5AC0000}"/>
    <cellStyle name="Normal 36 2 3 2 2" xfId="46367" xr:uid="{00000000-0005-0000-0000-0000F6AC0000}"/>
    <cellStyle name="Normal 36 2 3 2 2 2" xfId="46368" xr:uid="{00000000-0005-0000-0000-0000F7AC0000}"/>
    <cellStyle name="Normal 36 2 3 2 2 2 2" xfId="46369" xr:uid="{00000000-0005-0000-0000-0000F8AC0000}"/>
    <cellStyle name="Normal 36 2 3 2 2 2 2 2" xfId="46370" xr:uid="{00000000-0005-0000-0000-0000F9AC0000}"/>
    <cellStyle name="Normal 36 2 3 2 2 2 2 2 2" xfId="46371" xr:uid="{00000000-0005-0000-0000-0000FAAC0000}"/>
    <cellStyle name="Normal 36 2 3 2 2 2 2 2 2 2" xfId="46372" xr:uid="{00000000-0005-0000-0000-0000FBAC0000}"/>
    <cellStyle name="Normal 36 2 3 2 2 2 2 2 2 2 2" xfId="46373" xr:uid="{00000000-0005-0000-0000-0000FCAC0000}"/>
    <cellStyle name="Normal 36 2 3 2 2 2 2 2 2 3" xfId="46374" xr:uid="{00000000-0005-0000-0000-0000FDAC0000}"/>
    <cellStyle name="Normal 36 2 3 2 2 2 2 2 3" xfId="46375" xr:uid="{00000000-0005-0000-0000-0000FEAC0000}"/>
    <cellStyle name="Normal 36 2 3 2 2 2 2 2 3 2" xfId="46376" xr:uid="{00000000-0005-0000-0000-0000FFAC0000}"/>
    <cellStyle name="Normal 36 2 3 2 2 2 2 2 4" xfId="46377" xr:uid="{00000000-0005-0000-0000-000000AD0000}"/>
    <cellStyle name="Normal 36 2 3 2 2 2 2 3" xfId="46378" xr:uid="{00000000-0005-0000-0000-000001AD0000}"/>
    <cellStyle name="Normal 36 2 3 2 2 2 2 3 2" xfId="46379" xr:uid="{00000000-0005-0000-0000-000002AD0000}"/>
    <cellStyle name="Normal 36 2 3 2 2 2 2 3 2 2" xfId="46380" xr:uid="{00000000-0005-0000-0000-000003AD0000}"/>
    <cellStyle name="Normal 36 2 3 2 2 2 2 3 2 2 2" xfId="46381" xr:uid="{00000000-0005-0000-0000-000004AD0000}"/>
    <cellStyle name="Normal 36 2 3 2 2 2 2 3 2 3" xfId="46382" xr:uid="{00000000-0005-0000-0000-000005AD0000}"/>
    <cellStyle name="Normal 36 2 3 2 2 2 2 3 3" xfId="46383" xr:uid="{00000000-0005-0000-0000-000006AD0000}"/>
    <cellStyle name="Normal 36 2 3 2 2 2 2 3 3 2" xfId="46384" xr:uid="{00000000-0005-0000-0000-000007AD0000}"/>
    <cellStyle name="Normal 36 2 3 2 2 2 2 3 4" xfId="46385" xr:uid="{00000000-0005-0000-0000-000008AD0000}"/>
    <cellStyle name="Normal 36 2 3 2 2 2 2 4" xfId="46386" xr:uid="{00000000-0005-0000-0000-000009AD0000}"/>
    <cellStyle name="Normal 36 2 3 2 2 2 2 4 2" xfId="46387" xr:uid="{00000000-0005-0000-0000-00000AAD0000}"/>
    <cellStyle name="Normal 36 2 3 2 2 2 2 4 2 2" xfId="46388" xr:uid="{00000000-0005-0000-0000-00000BAD0000}"/>
    <cellStyle name="Normal 36 2 3 2 2 2 2 4 3" xfId="46389" xr:uid="{00000000-0005-0000-0000-00000CAD0000}"/>
    <cellStyle name="Normal 36 2 3 2 2 2 2 5" xfId="46390" xr:uid="{00000000-0005-0000-0000-00000DAD0000}"/>
    <cellStyle name="Normal 36 2 3 2 2 2 2 5 2" xfId="46391" xr:uid="{00000000-0005-0000-0000-00000EAD0000}"/>
    <cellStyle name="Normal 36 2 3 2 2 2 2 6" xfId="46392" xr:uid="{00000000-0005-0000-0000-00000FAD0000}"/>
    <cellStyle name="Normal 36 2 3 2 2 2 3" xfId="46393" xr:uid="{00000000-0005-0000-0000-000010AD0000}"/>
    <cellStyle name="Normal 36 2 3 2 2 2 3 2" xfId="46394" xr:uid="{00000000-0005-0000-0000-000011AD0000}"/>
    <cellStyle name="Normal 36 2 3 2 2 2 3 2 2" xfId="46395" xr:uid="{00000000-0005-0000-0000-000012AD0000}"/>
    <cellStyle name="Normal 36 2 3 2 2 2 3 2 2 2" xfId="46396" xr:uid="{00000000-0005-0000-0000-000013AD0000}"/>
    <cellStyle name="Normal 36 2 3 2 2 2 3 2 3" xfId="46397" xr:uid="{00000000-0005-0000-0000-000014AD0000}"/>
    <cellStyle name="Normal 36 2 3 2 2 2 3 3" xfId="46398" xr:uid="{00000000-0005-0000-0000-000015AD0000}"/>
    <cellStyle name="Normal 36 2 3 2 2 2 3 3 2" xfId="46399" xr:uid="{00000000-0005-0000-0000-000016AD0000}"/>
    <cellStyle name="Normal 36 2 3 2 2 2 3 4" xfId="46400" xr:uid="{00000000-0005-0000-0000-000017AD0000}"/>
    <cellStyle name="Normal 36 2 3 2 2 2 4" xfId="46401" xr:uid="{00000000-0005-0000-0000-000018AD0000}"/>
    <cellStyle name="Normal 36 2 3 2 2 2 4 2" xfId="46402" xr:uid="{00000000-0005-0000-0000-000019AD0000}"/>
    <cellStyle name="Normal 36 2 3 2 2 2 4 2 2" xfId="46403" xr:uid="{00000000-0005-0000-0000-00001AAD0000}"/>
    <cellStyle name="Normal 36 2 3 2 2 2 4 2 2 2" xfId="46404" xr:uid="{00000000-0005-0000-0000-00001BAD0000}"/>
    <cellStyle name="Normal 36 2 3 2 2 2 4 2 3" xfId="46405" xr:uid="{00000000-0005-0000-0000-00001CAD0000}"/>
    <cellStyle name="Normal 36 2 3 2 2 2 4 3" xfId="46406" xr:uid="{00000000-0005-0000-0000-00001DAD0000}"/>
    <cellStyle name="Normal 36 2 3 2 2 2 4 3 2" xfId="46407" xr:uid="{00000000-0005-0000-0000-00001EAD0000}"/>
    <cellStyle name="Normal 36 2 3 2 2 2 4 4" xfId="46408" xr:uid="{00000000-0005-0000-0000-00001FAD0000}"/>
    <cellStyle name="Normal 36 2 3 2 2 2 5" xfId="46409" xr:uid="{00000000-0005-0000-0000-000020AD0000}"/>
    <cellStyle name="Normal 36 2 3 2 2 2 5 2" xfId="46410" xr:uid="{00000000-0005-0000-0000-000021AD0000}"/>
    <cellStyle name="Normal 36 2 3 2 2 2 5 2 2" xfId="46411" xr:uid="{00000000-0005-0000-0000-000022AD0000}"/>
    <cellStyle name="Normal 36 2 3 2 2 2 5 3" xfId="46412" xr:uid="{00000000-0005-0000-0000-000023AD0000}"/>
    <cellStyle name="Normal 36 2 3 2 2 2 6" xfId="46413" xr:uid="{00000000-0005-0000-0000-000024AD0000}"/>
    <cellStyle name="Normal 36 2 3 2 2 2 6 2" xfId="46414" xr:uid="{00000000-0005-0000-0000-000025AD0000}"/>
    <cellStyle name="Normal 36 2 3 2 2 2 7" xfId="46415" xr:uid="{00000000-0005-0000-0000-000026AD0000}"/>
    <cellStyle name="Normal 36 2 3 2 2 3" xfId="46416" xr:uid="{00000000-0005-0000-0000-000027AD0000}"/>
    <cellStyle name="Normal 36 2 3 2 2 3 2" xfId="46417" xr:uid="{00000000-0005-0000-0000-000028AD0000}"/>
    <cellStyle name="Normal 36 2 3 2 2 3 2 2" xfId="46418" xr:uid="{00000000-0005-0000-0000-000029AD0000}"/>
    <cellStyle name="Normal 36 2 3 2 2 3 2 2 2" xfId="46419" xr:uid="{00000000-0005-0000-0000-00002AAD0000}"/>
    <cellStyle name="Normal 36 2 3 2 2 3 2 2 2 2" xfId="46420" xr:uid="{00000000-0005-0000-0000-00002BAD0000}"/>
    <cellStyle name="Normal 36 2 3 2 2 3 2 2 3" xfId="46421" xr:uid="{00000000-0005-0000-0000-00002CAD0000}"/>
    <cellStyle name="Normal 36 2 3 2 2 3 2 3" xfId="46422" xr:uid="{00000000-0005-0000-0000-00002DAD0000}"/>
    <cellStyle name="Normal 36 2 3 2 2 3 2 3 2" xfId="46423" xr:uid="{00000000-0005-0000-0000-00002EAD0000}"/>
    <cellStyle name="Normal 36 2 3 2 2 3 2 4" xfId="46424" xr:uid="{00000000-0005-0000-0000-00002FAD0000}"/>
    <cellStyle name="Normal 36 2 3 2 2 3 3" xfId="46425" xr:uid="{00000000-0005-0000-0000-000030AD0000}"/>
    <cellStyle name="Normal 36 2 3 2 2 3 3 2" xfId="46426" xr:uid="{00000000-0005-0000-0000-000031AD0000}"/>
    <cellStyle name="Normal 36 2 3 2 2 3 3 2 2" xfId="46427" xr:uid="{00000000-0005-0000-0000-000032AD0000}"/>
    <cellStyle name="Normal 36 2 3 2 2 3 3 2 2 2" xfId="46428" xr:uid="{00000000-0005-0000-0000-000033AD0000}"/>
    <cellStyle name="Normal 36 2 3 2 2 3 3 2 3" xfId="46429" xr:uid="{00000000-0005-0000-0000-000034AD0000}"/>
    <cellStyle name="Normal 36 2 3 2 2 3 3 3" xfId="46430" xr:uid="{00000000-0005-0000-0000-000035AD0000}"/>
    <cellStyle name="Normal 36 2 3 2 2 3 3 3 2" xfId="46431" xr:uid="{00000000-0005-0000-0000-000036AD0000}"/>
    <cellStyle name="Normal 36 2 3 2 2 3 3 4" xfId="46432" xr:uid="{00000000-0005-0000-0000-000037AD0000}"/>
    <cellStyle name="Normal 36 2 3 2 2 3 4" xfId="46433" xr:uid="{00000000-0005-0000-0000-000038AD0000}"/>
    <cellStyle name="Normal 36 2 3 2 2 3 4 2" xfId="46434" xr:uid="{00000000-0005-0000-0000-000039AD0000}"/>
    <cellStyle name="Normal 36 2 3 2 2 3 4 2 2" xfId="46435" xr:uid="{00000000-0005-0000-0000-00003AAD0000}"/>
    <cellStyle name="Normal 36 2 3 2 2 3 4 3" xfId="46436" xr:uid="{00000000-0005-0000-0000-00003BAD0000}"/>
    <cellStyle name="Normal 36 2 3 2 2 3 5" xfId="46437" xr:uid="{00000000-0005-0000-0000-00003CAD0000}"/>
    <cellStyle name="Normal 36 2 3 2 2 3 5 2" xfId="46438" xr:uid="{00000000-0005-0000-0000-00003DAD0000}"/>
    <cellStyle name="Normal 36 2 3 2 2 3 6" xfId="46439" xr:uid="{00000000-0005-0000-0000-00003EAD0000}"/>
    <cellStyle name="Normal 36 2 3 2 2 4" xfId="46440" xr:uid="{00000000-0005-0000-0000-00003FAD0000}"/>
    <cellStyle name="Normal 36 2 3 2 2 4 2" xfId="46441" xr:uid="{00000000-0005-0000-0000-000040AD0000}"/>
    <cellStyle name="Normal 36 2 3 2 2 4 2 2" xfId="46442" xr:uid="{00000000-0005-0000-0000-000041AD0000}"/>
    <cellStyle name="Normal 36 2 3 2 2 4 2 2 2" xfId="46443" xr:uid="{00000000-0005-0000-0000-000042AD0000}"/>
    <cellStyle name="Normal 36 2 3 2 2 4 2 3" xfId="46444" xr:uid="{00000000-0005-0000-0000-000043AD0000}"/>
    <cellStyle name="Normal 36 2 3 2 2 4 3" xfId="46445" xr:uid="{00000000-0005-0000-0000-000044AD0000}"/>
    <cellStyle name="Normal 36 2 3 2 2 4 3 2" xfId="46446" xr:uid="{00000000-0005-0000-0000-000045AD0000}"/>
    <cellStyle name="Normal 36 2 3 2 2 4 4" xfId="46447" xr:uid="{00000000-0005-0000-0000-000046AD0000}"/>
    <cellStyle name="Normal 36 2 3 2 2 5" xfId="46448" xr:uid="{00000000-0005-0000-0000-000047AD0000}"/>
    <cellStyle name="Normal 36 2 3 2 2 5 2" xfId="46449" xr:uid="{00000000-0005-0000-0000-000048AD0000}"/>
    <cellStyle name="Normal 36 2 3 2 2 5 2 2" xfId="46450" xr:uid="{00000000-0005-0000-0000-000049AD0000}"/>
    <cellStyle name="Normal 36 2 3 2 2 5 2 2 2" xfId="46451" xr:uid="{00000000-0005-0000-0000-00004AAD0000}"/>
    <cellStyle name="Normal 36 2 3 2 2 5 2 3" xfId="46452" xr:uid="{00000000-0005-0000-0000-00004BAD0000}"/>
    <cellStyle name="Normal 36 2 3 2 2 5 3" xfId="46453" xr:uid="{00000000-0005-0000-0000-00004CAD0000}"/>
    <cellStyle name="Normal 36 2 3 2 2 5 3 2" xfId="46454" xr:uid="{00000000-0005-0000-0000-00004DAD0000}"/>
    <cellStyle name="Normal 36 2 3 2 2 5 4" xfId="46455" xr:uid="{00000000-0005-0000-0000-00004EAD0000}"/>
    <cellStyle name="Normal 36 2 3 2 2 6" xfId="46456" xr:uid="{00000000-0005-0000-0000-00004FAD0000}"/>
    <cellStyle name="Normal 36 2 3 2 2 6 2" xfId="46457" xr:uid="{00000000-0005-0000-0000-000050AD0000}"/>
    <cellStyle name="Normal 36 2 3 2 2 6 2 2" xfId="46458" xr:uid="{00000000-0005-0000-0000-000051AD0000}"/>
    <cellStyle name="Normal 36 2 3 2 2 6 3" xfId="46459" xr:uid="{00000000-0005-0000-0000-000052AD0000}"/>
    <cellStyle name="Normal 36 2 3 2 2 7" xfId="46460" xr:uid="{00000000-0005-0000-0000-000053AD0000}"/>
    <cellStyle name="Normal 36 2 3 2 2 7 2" xfId="46461" xr:uid="{00000000-0005-0000-0000-000054AD0000}"/>
    <cellStyle name="Normal 36 2 3 2 2 8" xfId="46462" xr:uid="{00000000-0005-0000-0000-000055AD0000}"/>
    <cellStyle name="Normal 36 2 3 2 3" xfId="46463" xr:uid="{00000000-0005-0000-0000-000056AD0000}"/>
    <cellStyle name="Normal 36 2 3 2 3 2" xfId="46464" xr:uid="{00000000-0005-0000-0000-000057AD0000}"/>
    <cellStyle name="Normal 36 2 3 2 3 2 2" xfId="46465" xr:uid="{00000000-0005-0000-0000-000058AD0000}"/>
    <cellStyle name="Normal 36 2 3 2 3 2 2 2" xfId="46466" xr:uid="{00000000-0005-0000-0000-000059AD0000}"/>
    <cellStyle name="Normal 36 2 3 2 3 2 2 2 2" xfId="46467" xr:uid="{00000000-0005-0000-0000-00005AAD0000}"/>
    <cellStyle name="Normal 36 2 3 2 3 2 2 2 2 2" xfId="46468" xr:uid="{00000000-0005-0000-0000-00005BAD0000}"/>
    <cellStyle name="Normal 36 2 3 2 3 2 2 2 3" xfId="46469" xr:uid="{00000000-0005-0000-0000-00005CAD0000}"/>
    <cellStyle name="Normal 36 2 3 2 3 2 2 3" xfId="46470" xr:uid="{00000000-0005-0000-0000-00005DAD0000}"/>
    <cellStyle name="Normal 36 2 3 2 3 2 2 3 2" xfId="46471" xr:uid="{00000000-0005-0000-0000-00005EAD0000}"/>
    <cellStyle name="Normal 36 2 3 2 3 2 2 4" xfId="46472" xr:uid="{00000000-0005-0000-0000-00005FAD0000}"/>
    <cellStyle name="Normal 36 2 3 2 3 2 3" xfId="46473" xr:uid="{00000000-0005-0000-0000-000060AD0000}"/>
    <cellStyle name="Normal 36 2 3 2 3 2 3 2" xfId="46474" xr:uid="{00000000-0005-0000-0000-000061AD0000}"/>
    <cellStyle name="Normal 36 2 3 2 3 2 3 2 2" xfId="46475" xr:uid="{00000000-0005-0000-0000-000062AD0000}"/>
    <cellStyle name="Normal 36 2 3 2 3 2 3 2 2 2" xfId="46476" xr:uid="{00000000-0005-0000-0000-000063AD0000}"/>
    <cellStyle name="Normal 36 2 3 2 3 2 3 2 3" xfId="46477" xr:uid="{00000000-0005-0000-0000-000064AD0000}"/>
    <cellStyle name="Normal 36 2 3 2 3 2 3 3" xfId="46478" xr:uid="{00000000-0005-0000-0000-000065AD0000}"/>
    <cellStyle name="Normal 36 2 3 2 3 2 3 3 2" xfId="46479" xr:uid="{00000000-0005-0000-0000-000066AD0000}"/>
    <cellStyle name="Normal 36 2 3 2 3 2 3 4" xfId="46480" xr:uid="{00000000-0005-0000-0000-000067AD0000}"/>
    <cellStyle name="Normal 36 2 3 2 3 2 4" xfId="46481" xr:uid="{00000000-0005-0000-0000-000068AD0000}"/>
    <cellStyle name="Normal 36 2 3 2 3 2 4 2" xfId="46482" xr:uid="{00000000-0005-0000-0000-000069AD0000}"/>
    <cellStyle name="Normal 36 2 3 2 3 2 4 2 2" xfId="46483" xr:uid="{00000000-0005-0000-0000-00006AAD0000}"/>
    <cellStyle name="Normal 36 2 3 2 3 2 4 3" xfId="46484" xr:uid="{00000000-0005-0000-0000-00006BAD0000}"/>
    <cellStyle name="Normal 36 2 3 2 3 2 5" xfId="46485" xr:uid="{00000000-0005-0000-0000-00006CAD0000}"/>
    <cellStyle name="Normal 36 2 3 2 3 2 5 2" xfId="46486" xr:uid="{00000000-0005-0000-0000-00006DAD0000}"/>
    <cellStyle name="Normal 36 2 3 2 3 2 6" xfId="46487" xr:uid="{00000000-0005-0000-0000-00006EAD0000}"/>
    <cellStyle name="Normal 36 2 3 2 3 3" xfId="46488" xr:uid="{00000000-0005-0000-0000-00006FAD0000}"/>
    <cellStyle name="Normal 36 2 3 2 3 3 2" xfId="46489" xr:uid="{00000000-0005-0000-0000-000070AD0000}"/>
    <cellStyle name="Normal 36 2 3 2 3 3 2 2" xfId="46490" xr:uid="{00000000-0005-0000-0000-000071AD0000}"/>
    <cellStyle name="Normal 36 2 3 2 3 3 2 2 2" xfId="46491" xr:uid="{00000000-0005-0000-0000-000072AD0000}"/>
    <cellStyle name="Normal 36 2 3 2 3 3 2 3" xfId="46492" xr:uid="{00000000-0005-0000-0000-000073AD0000}"/>
    <cellStyle name="Normal 36 2 3 2 3 3 3" xfId="46493" xr:uid="{00000000-0005-0000-0000-000074AD0000}"/>
    <cellStyle name="Normal 36 2 3 2 3 3 3 2" xfId="46494" xr:uid="{00000000-0005-0000-0000-000075AD0000}"/>
    <cellStyle name="Normal 36 2 3 2 3 3 4" xfId="46495" xr:uid="{00000000-0005-0000-0000-000076AD0000}"/>
    <cellStyle name="Normal 36 2 3 2 3 4" xfId="46496" xr:uid="{00000000-0005-0000-0000-000077AD0000}"/>
    <cellStyle name="Normal 36 2 3 2 3 4 2" xfId="46497" xr:uid="{00000000-0005-0000-0000-000078AD0000}"/>
    <cellStyle name="Normal 36 2 3 2 3 4 2 2" xfId="46498" xr:uid="{00000000-0005-0000-0000-000079AD0000}"/>
    <cellStyle name="Normal 36 2 3 2 3 4 2 2 2" xfId="46499" xr:uid="{00000000-0005-0000-0000-00007AAD0000}"/>
    <cellStyle name="Normal 36 2 3 2 3 4 2 3" xfId="46500" xr:uid="{00000000-0005-0000-0000-00007BAD0000}"/>
    <cellStyle name="Normal 36 2 3 2 3 4 3" xfId="46501" xr:uid="{00000000-0005-0000-0000-00007CAD0000}"/>
    <cellStyle name="Normal 36 2 3 2 3 4 3 2" xfId="46502" xr:uid="{00000000-0005-0000-0000-00007DAD0000}"/>
    <cellStyle name="Normal 36 2 3 2 3 4 4" xfId="46503" xr:uid="{00000000-0005-0000-0000-00007EAD0000}"/>
    <cellStyle name="Normal 36 2 3 2 3 5" xfId="46504" xr:uid="{00000000-0005-0000-0000-00007FAD0000}"/>
    <cellStyle name="Normal 36 2 3 2 3 5 2" xfId="46505" xr:uid="{00000000-0005-0000-0000-000080AD0000}"/>
    <cellStyle name="Normal 36 2 3 2 3 5 2 2" xfId="46506" xr:uid="{00000000-0005-0000-0000-000081AD0000}"/>
    <cellStyle name="Normal 36 2 3 2 3 5 3" xfId="46507" xr:uid="{00000000-0005-0000-0000-000082AD0000}"/>
    <cellStyle name="Normal 36 2 3 2 3 6" xfId="46508" xr:uid="{00000000-0005-0000-0000-000083AD0000}"/>
    <cellStyle name="Normal 36 2 3 2 3 6 2" xfId="46509" xr:uid="{00000000-0005-0000-0000-000084AD0000}"/>
    <cellStyle name="Normal 36 2 3 2 3 7" xfId="46510" xr:uid="{00000000-0005-0000-0000-000085AD0000}"/>
    <cellStyle name="Normal 36 2 3 2 4" xfId="46511" xr:uid="{00000000-0005-0000-0000-000086AD0000}"/>
    <cellStyle name="Normal 36 2 3 2 4 2" xfId="46512" xr:uid="{00000000-0005-0000-0000-000087AD0000}"/>
    <cellStyle name="Normal 36 2 3 2 4 2 2" xfId="46513" xr:uid="{00000000-0005-0000-0000-000088AD0000}"/>
    <cellStyle name="Normal 36 2 3 2 4 2 2 2" xfId="46514" xr:uid="{00000000-0005-0000-0000-000089AD0000}"/>
    <cellStyle name="Normal 36 2 3 2 4 2 2 2 2" xfId="46515" xr:uid="{00000000-0005-0000-0000-00008AAD0000}"/>
    <cellStyle name="Normal 36 2 3 2 4 2 2 3" xfId="46516" xr:uid="{00000000-0005-0000-0000-00008BAD0000}"/>
    <cellStyle name="Normal 36 2 3 2 4 2 3" xfId="46517" xr:uid="{00000000-0005-0000-0000-00008CAD0000}"/>
    <cellStyle name="Normal 36 2 3 2 4 2 3 2" xfId="46518" xr:uid="{00000000-0005-0000-0000-00008DAD0000}"/>
    <cellStyle name="Normal 36 2 3 2 4 2 4" xfId="46519" xr:uid="{00000000-0005-0000-0000-00008EAD0000}"/>
    <cellStyle name="Normal 36 2 3 2 4 3" xfId="46520" xr:uid="{00000000-0005-0000-0000-00008FAD0000}"/>
    <cellStyle name="Normal 36 2 3 2 4 3 2" xfId="46521" xr:uid="{00000000-0005-0000-0000-000090AD0000}"/>
    <cellStyle name="Normal 36 2 3 2 4 3 2 2" xfId="46522" xr:uid="{00000000-0005-0000-0000-000091AD0000}"/>
    <cellStyle name="Normal 36 2 3 2 4 3 2 2 2" xfId="46523" xr:uid="{00000000-0005-0000-0000-000092AD0000}"/>
    <cellStyle name="Normal 36 2 3 2 4 3 2 3" xfId="46524" xr:uid="{00000000-0005-0000-0000-000093AD0000}"/>
    <cellStyle name="Normal 36 2 3 2 4 3 3" xfId="46525" xr:uid="{00000000-0005-0000-0000-000094AD0000}"/>
    <cellStyle name="Normal 36 2 3 2 4 3 3 2" xfId="46526" xr:uid="{00000000-0005-0000-0000-000095AD0000}"/>
    <cellStyle name="Normal 36 2 3 2 4 3 4" xfId="46527" xr:uid="{00000000-0005-0000-0000-000096AD0000}"/>
    <cellStyle name="Normal 36 2 3 2 4 4" xfId="46528" xr:uid="{00000000-0005-0000-0000-000097AD0000}"/>
    <cellStyle name="Normal 36 2 3 2 4 4 2" xfId="46529" xr:uid="{00000000-0005-0000-0000-000098AD0000}"/>
    <cellStyle name="Normal 36 2 3 2 4 4 2 2" xfId="46530" xr:uid="{00000000-0005-0000-0000-000099AD0000}"/>
    <cellStyle name="Normal 36 2 3 2 4 4 3" xfId="46531" xr:uid="{00000000-0005-0000-0000-00009AAD0000}"/>
    <cellStyle name="Normal 36 2 3 2 4 5" xfId="46532" xr:uid="{00000000-0005-0000-0000-00009BAD0000}"/>
    <cellStyle name="Normal 36 2 3 2 4 5 2" xfId="46533" xr:uid="{00000000-0005-0000-0000-00009CAD0000}"/>
    <cellStyle name="Normal 36 2 3 2 4 6" xfId="46534" xr:uid="{00000000-0005-0000-0000-00009DAD0000}"/>
    <cellStyle name="Normal 36 2 3 2 5" xfId="46535" xr:uid="{00000000-0005-0000-0000-00009EAD0000}"/>
    <cellStyle name="Normal 36 2 3 2 5 2" xfId="46536" xr:uid="{00000000-0005-0000-0000-00009FAD0000}"/>
    <cellStyle name="Normal 36 2 3 2 5 2 2" xfId="46537" xr:uid="{00000000-0005-0000-0000-0000A0AD0000}"/>
    <cellStyle name="Normal 36 2 3 2 5 2 2 2" xfId="46538" xr:uid="{00000000-0005-0000-0000-0000A1AD0000}"/>
    <cellStyle name="Normal 36 2 3 2 5 2 3" xfId="46539" xr:uid="{00000000-0005-0000-0000-0000A2AD0000}"/>
    <cellStyle name="Normal 36 2 3 2 5 3" xfId="46540" xr:uid="{00000000-0005-0000-0000-0000A3AD0000}"/>
    <cellStyle name="Normal 36 2 3 2 5 3 2" xfId="46541" xr:uid="{00000000-0005-0000-0000-0000A4AD0000}"/>
    <cellStyle name="Normal 36 2 3 2 5 4" xfId="46542" xr:uid="{00000000-0005-0000-0000-0000A5AD0000}"/>
    <cellStyle name="Normal 36 2 3 2 6" xfId="46543" xr:uid="{00000000-0005-0000-0000-0000A6AD0000}"/>
    <cellStyle name="Normal 36 2 3 2 6 2" xfId="46544" xr:uid="{00000000-0005-0000-0000-0000A7AD0000}"/>
    <cellStyle name="Normal 36 2 3 2 6 2 2" xfId="46545" xr:uid="{00000000-0005-0000-0000-0000A8AD0000}"/>
    <cellStyle name="Normal 36 2 3 2 6 2 2 2" xfId="46546" xr:uid="{00000000-0005-0000-0000-0000A9AD0000}"/>
    <cellStyle name="Normal 36 2 3 2 6 2 3" xfId="46547" xr:uid="{00000000-0005-0000-0000-0000AAAD0000}"/>
    <cellStyle name="Normal 36 2 3 2 6 3" xfId="46548" xr:uid="{00000000-0005-0000-0000-0000ABAD0000}"/>
    <cellStyle name="Normal 36 2 3 2 6 3 2" xfId="46549" xr:uid="{00000000-0005-0000-0000-0000ACAD0000}"/>
    <cellStyle name="Normal 36 2 3 2 6 4" xfId="46550" xr:uid="{00000000-0005-0000-0000-0000ADAD0000}"/>
    <cellStyle name="Normal 36 2 3 2 7" xfId="46551" xr:uid="{00000000-0005-0000-0000-0000AEAD0000}"/>
    <cellStyle name="Normal 36 2 3 2 7 2" xfId="46552" xr:uid="{00000000-0005-0000-0000-0000AFAD0000}"/>
    <cellStyle name="Normal 36 2 3 2 7 2 2" xfId="46553" xr:uid="{00000000-0005-0000-0000-0000B0AD0000}"/>
    <cellStyle name="Normal 36 2 3 2 7 3" xfId="46554" xr:uid="{00000000-0005-0000-0000-0000B1AD0000}"/>
    <cellStyle name="Normal 36 2 3 2 8" xfId="46555" xr:uid="{00000000-0005-0000-0000-0000B2AD0000}"/>
    <cellStyle name="Normal 36 2 3 2 8 2" xfId="46556" xr:uid="{00000000-0005-0000-0000-0000B3AD0000}"/>
    <cellStyle name="Normal 36 2 3 2 9" xfId="46557" xr:uid="{00000000-0005-0000-0000-0000B4AD0000}"/>
    <cellStyle name="Normal 36 2 3 2 9 2" xfId="46558" xr:uid="{00000000-0005-0000-0000-0000B5AD0000}"/>
    <cellStyle name="Normal 36 2 3 3" xfId="46559" xr:uid="{00000000-0005-0000-0000-0000B6AD0000}"/>
    <cellStyle name="Normal 36 2 3 3 2" xfId="46560" xr:uid="{00000000-0005-0000-0000-0000B7AD0000}"/>
    <cellStyle name="Normal 36 2 3 3 2 2" xfId="46561" xr:uid="{00000000-0005-0000-0000-0000B8AD0000}"/>
    <cellStyle name="Normal 36 2 3 3 2 2 2" xfId="46562" xr:uid="{00000000-0005-0000-0000-0000B9AD0000}"/>
    <cellStyle name="Normal 36 2 3 3 2 2 2 2" xfId="46563" xr:uid="{00000000-0005-0000-0000-0000BAAD0000}"/>
    <cellStyle name="Normal 36 2 3 3 2 2 2 2 2" xfId="46564" xr:uid="{00000000-0005-0000-0000-0000BBAD0000}"/>
    <cellStyle name="Normal 36 2 3 3 2 2 2 2 2 2" xfId="46565" xr:uid="{00000000-0005-0000-0000-0000BCAD0000}"/>
    <cellStyle name="Normal 36 2 3 3 2 2 2 2 3" xfId="46566" xr:uid="{00000000-0005-0000-0000-0000BDAD0000}"/>
    <cellStyle name="Normal 36 2 3 3 2 2 2 3" xfId="46567" xr:uid="{00000000-0005-0000-0000-0000BEAD0000}"/>
    <cellStyle name="Normal 36 2 3 3 2 2 2 3 2" xfId="46568" xr:uid="{00000000-0005-0000-0000-0000BFAD0000}"/>
    <cellStyle name="Normal 36 2 3 3 2 2 2 4" xfId="46569" xr:uid="{00000000-0005-0000-0000-0000C0AD0000}"/>
    <cellStyle name="Normal 36 2 3 3 2 2 3" xfId="46570" xr:uid="{00000000-0005-0000-0000-0000C1AD0000}"/>
    <cellStyle name="Normal 36 2 3 3 2 2 3 2" xfId="46571" xr:uid="{00000000-0005-0000-0000-0000C2AD0000}"/>
    <cellStyle name="Normal 36 2 3 3 2 2 3 2 2" xfId="46572" xr:uid="{00000000-0005-0000-0000-0000C3AD0000}"/>
    <cellStyle name="Normal 36 2 3 3 2 2 3 2 2 2" xfId="46573" xr:uid="{00000000-0005-0000-0000-0000C4AD0000}"/>
    <cellStyle name="Normal 36 2 3 3 2 2 3 2 3" xfId="46574" xr:uid="{00000000-0005-0000-0000-0000C5AD0000}"/>
    <cellStyle name="Normal 36 2 3 3 2 2 3 3" xfId="46575" xr:uid="{00000000-0005-0000-0000-0000C6AD0000}"/>
    <cellStyle name="Normal 36 2 3 3 2 2 3 3 2" xfId="46576" xr:uid="{00000000-0005-0000-0000-0000C7AD0000}"/>
    <cellStyle name="Normal 36 2 3 3 2 2 3 4" xfId="46577" xr:uid="{00000000-0005-0000-0000-0000C8AD0000}"/>
    <cellStyle name="Normal 36 2 3 3 2 2 4" xfId="46578" xr:uid="{00000000-0005-0000-0000-0000C9AD0000}"/>
    <cellStyle name="Normal 36 2 3 3 2 2 4 2" xfId="46579" xr:uid="{00000000-0005-0000-0000-0000CAAD0000}"/>
    <cellStyle name="Normal 36 2 3 3 2 2 4 2 2" xfId="46580" xr:uid="{00000000-0005-0000-0000-0000CBAD0000}"/>
    <cellStyle name="Normal 36 2 3 3 2 2 4 3" xfId="46581" xr:uid="{00000000-0005-0000-0000-0000CCAD0000}"/>
    <cellStyle name="Normal 36 2 3 3 2 2 5" xfId="46582" xr:uid="{00000000-0005-0000-0000-0000CDAD0000}"/>
    <cellStyle name="Normal 36 2 3 3 2 2 5 2" xfId="46583" xr:uid="{00000000-0005-0000-0000-0000CEAD0000}"/>
    <cellStyle name="Normal 36 2 3 3 2 2 6" xfId="46584" xr:uid="{00000000-0005-0000-0000-0000CFAD0000}"/>
    <cellStyle name="Normal 36 2 3 3 2 3" xfId="46585" xr:uid="{00000000-0005-0000-0000-0000D0AD0000}"/>
    <cellStyle name="Normal 36 2 3 3 2 3 2" xfId="46586" xr:uid="{00000000-0005-0000-0000-0000D1AD0000}"/>
    <cellStyle name="Normal 36 2 3 3 2 3 2 2" xfId="46587" xr:uid="{00000000-0005-0000-0000-0000D2AD0000}"/>
    <cellStyle name="Normal 36 2 3 3 2 3 2 2 2" xfId="46588" xr:uid="{00000000-0005-0000-0000-0000D3AD0000}"/>
    <cellStyle name="Normal 36 2 3 3 2 3 2 3" xfId="46589" xr:uid="{00000000-0005-0000-0000-0000D4AD0000}"/>
    <cellStyle name="Normal 36 2 3 3 2 3 3" xfId="46590" xr:uid="{00000000-0005-0000-0000-0000D5AD0000}"/>
    <cellStyle name="Normal 36 2 3 3 2 3 3 2" xfId="46591" xr:uid="{00000000-0005-0000-0000-0000D6AD0000}"/>
    <cellStyle name="Normal 36 2 3 3 2 3 4" xfId="46592" xr:uid="{00000000-0005-0000-0000-0000D7AD0000}"/>
    <cellStyle name="Normal 36 2 3 3 2 4" xfId="46593" xr:uid="{00000000-0005-0000-0000-0000D8AD0000}"/>
    <cellStyle name="Normal 36 2 3 3 2 4 2" xfId="46594" xr:uid="{00000000-0005-0000-0000-0000D9AD0000}"/>
    <cellStyle name="Normal 36 2 3 3 2 4 2 2" xfId="46595" xr:uid="{00000000-0005-0000-0000-0000DAAD0000}"/>
    <cellStyle name="Normal 36 2 3 3 2 4 2 2 2" xfId="46596" xr:uid="{00000000-0005-0000-0000-0000DBAD0000}"/>
    <cellStyle name="Normal 36 2 3 3 2 4 2 3" xfId="46597" xr:uid="{00000000-0005-0000-0000-0000DCAD0000}"/>
    <cellStyle name="Normal 36 2 3 3 2 4 3" xfId="46598" xr:uid="{00000000-0005-0000-0000-0000DDAD0000}"/>
    <cellStyle name="Normal 36 2 3 3 2 4 3 2" xfId="46599" xr:uid="{00000000-0005-0000-0000-0000DEAD0000}"/>
    <cellStyle name="Normal 36 2 3 3 2 4 4" xfId="46600" xr:uid="{00000000-0005-0000-0000-0000DFAD0000}"/>
    <cellStyle name="Normal 36 2 3 3 2 5" xfId="46601" xr:uid="{00000000-0005-0000-0000-0000E0AD0000}"/>
    <cellStyle name="Normal 36 2 3 3 2 5 2" xfId="46602" xr:uid="{00000000-0005-0000-0000-0000E1AD0000}"/>
    <cellStyle name="Normal 36 2 3 3 2 5 2 2" xfId="46603" xr:uid="{00000000-0005-0000-0000-0000E2AD0000}"/>
    <cellStyle name="Normal 36 2 3 3 2 5 3" xfId="46604" xr:uid="{00000000-0005-0000-0000-0000E3AD0000}"/>
    <cellStyle name="Normal 36 2 3 3 2 6" xfId="46605" xr:uid="{00000000-0005-0000-0000-0000E4AD0000}"/>
    <cellStyle name="Normal 36 2 3 3 2 6 2" xfId="46606" xr:uid="{00000000-0005-0000-0000-0000E5AD0000}"/>
    <cellStyle name="Normal 36 2 3 3 2 7" xfId="46607" xr:uid="{00000000-0005-0000-0000-0000E6AD0000}"/>
    <cellStyle name="Normal 36 2 3 3 3" xfId="46608" xr:uid="{00000000-0005-0000-0000-0000E7AD0000}"/>
    <cellStyle name="Normal 36 2 3 3 3 2" xfId="46609" xr:uid="{00000000-0005-0000-0000-0000E8AD0000}"/>
    <cellStyle name="Normal 36 2 3 3 3 2 2" xfId="46610" xr:uid="{00000000-0005-0000-0000-0000E9AD0000}"/>
    <cellStyle name="Normal 36 2 3 3 3 2 2 2" xfId="46611" xr:uid="{00000000-0005-0000-0000-0000EAAD0000}"/>
    <cellStyle name="Normal 36 2 3 3 3 2 2 2 2" xfId="46612" xr:uid="{00000000-0005-0000-0000-0000EBAD0000}"/>
    <cellStyle name="Normal 36 2 3 3 3 2 2 3" xfId="46613" xr:uid="{00000000-0005-0000-0000-0000ECAD0000}"/>
    <cellStyle name="Normal 36 2 3 3 3 2 3" xfId="46614" xr:uid="{00000000-0005-0000-0000-0000EDAD0000}"/>
    <cellStyle name="Normal 36 2 3 3 3 2 3 2" xfId="46615" xr:uid="{00000000-0005-0000-0000-0000EEAD0000}"/>
    <cellStyle name="Normal 36 2 3 3 3 2 4" xfId="46616" xr:uid="{00000000-0005-0000-0000-0000EFAD0000}"/>
    <cellStyle name="Normal 36 2 3 3 3 3" xfId="46617" xr:uid="{00000000-0005-0000-0000-0000F0AD0000}"/>
    <cellStyle name="Normal 36 2 3 3 3 3 2" xfId="46618" xr:uid="{00000000-0005-0000-0000-0000F1AD0000}"/>
    <cellStyle name="Normal 36 2 3 3 3 3 2 2" xfId="46619" xr:uid="{00000000-0005-0000-0000-0000F2AD0000}"/>
    <cellStyle name="Normal 36 2 3 3 3 3 2 2 2" xfId="46620" xr:uid="{00000000-0005-0000-0000-0000F3AD0000}"/>
    <cellStyle name="Normal 36 2 3 3 3 3 2 3" xfId="46621" xr:uid="{00000000-0005-0000-0000-0000F4AD0000}"/>
    <cellStyle name="Normal 36 2 3 3 3 3 3" xfId="46622" xr:uid="{00000000-0005-0000-0000-0000F5AD0000}"/>
    <cellStyle name="Normal 36 2 3 3 3 3 3 2" xfId="46623" xr:uid="{00000000-0005-0000-0000-0000F6AD0000}"/>
    <cellStyle name="Normal 36 2 3 3 3 3 4" xfId="46624" xr:uid="{00000000-0005-0000-0000-0000F7AD0000}"/>
    <cellStyle name="Normal 36 2 3 3 3 4" xfId="46625" xr:uid="{00000000-0005-0000-0000-0000F8AD0000}"/>
    <cellStyle name="Normal 36 2 3 3 3 4 2" xfId="46626" xr:uid="{00000000-0005-0000-0000-0000F9AD0000}"/>
    <cellStyle name="Normal 36 2 3 3 3 4 2 2" xfId="46627" xr:uid="{00000000-0005-0000-0000-0000FAAD0000}"/>
    <cellStyle name="Normal 36 2 3 3 3 4 3" xfId="46628" xr:uid="{00000000-0005-0000-0000-0000FBAD0000}"/>
    <cellStyle name="Normal 36 2 3 3 3 5" xfId="46629" xr:uid="{00000000-0005-0000-0000-0000FCAD0000}"/>
    <cellStyle name="Normal 36 2 3 3 3 5 2" xfId="46630" xr:uid="{00000000-0005-0000-0000-0000FDAD0000}"/>
    <cellStyle name="Normal 36 2 3 3 3 6" xfId="46631" xr:uid="{00000000-0005-0000-0000-0000FEAD0000}"/>
    <cellStyle name="Normal 36 2 3 3 4" xfId="46632" xr:uid="{00000000-0005-0000-0000-0000FFAD0000}"/>
    <cellStyle name="Normal 36 2 3 3 4 2" xfId="46633" xr:uid="{00000000-0005-0000-0000-000000AE0000}"/>
    <cellStyle name="Normal 36 2 3 3 4 2 2" xfId="46634" xr:uid="{00000000-0005-0000-0000-000001AE0000}"/>
    <cellStyle name="Normal 36 2 3 3 4 2 2 2" xfId="46635" xr:uid="{00000000-0005-0000-0000-000002AE0000}"/>
    <cellStyle name="Normal 36 2 3 3 4 2 3" xfId="46636" xr:uid="{00000000-0005-0000-0000-000003AE0000}"/>
    <cellStyle name="Normal 36 2 3 3 4 3" xfId="46637" xr:uid="{00000000-0005-0000-0000-000004AE0000}"/>
    <cellStyle name="Normal 36 2 3 3 4 3 2" xfId="46638" xr:uid="{00000000-0005-0000-0000-000005AE0000}"/>
    <cellStyle name="Normal 36 2 3 3 4 4" xfId="46639" xr:uid="{00000000-0005-0000-0000-000006AE0000}"/>
    <cellStyle name="Normal 36 2 3 3 5" xfId="46640" xr:uid="{00000000-0005-0000-0000-000007AE0000}"/>
    <cellStyle name="Normal 36 2 3 3 5 2" xfId="46641" xr:uid="{00000000-0005-0000-0000-000008AE0000}"/>
    <cellStyle name="Normal 36 2 3 3 5 2 2" xfId="46642" xr:uid="{00000000-0005-0000-0000-000009AE0000}"/>
    <cellStyle name="Normal 36 2 3 3 5 2 2 2" xfId="46643" xr:uid="{00000000-0005-0000-0000-00000AAE0000}"/>
    <cellStyle name="Normal 36 2 3 3 5 2 3" xfId="46644" xr:uid="{00000000-0005-0000-0000-00000BAE0000}"/>
    <cellStyle name="Normal 36 2 3 3 5 3" xfId="46645" xr:uid="{00000000-0005-0000-0000-00000CAE0000}"/>
    <cellStyle name="Normal 36 2 3 3 5 3 2" xfId="46646" xr:uid="{00000000-0005-0000-0000-00000DAE0000}"/>
    <cellStyle name="Normal 36 2 3 3 5 4" xfId="46647" xr:uid="{00000000-0005-0000-0000-00000EAE0000}"/>
    <cellStyle name="Normal 36 2 3 3 6" xfId="46648" xr:uid="{00000000-0005-0000-0000-00000FAE0000}"/>
    <cellStyle name="Normal 36 2 3 3 6 2" xfId="46649" xr:uid="{00000000-0005-0000-0000-000010AE0000}"/>
    <cellStyle name="Normal 36 2 3 3 6 2 2" xfId="46650" xr:uid="{00000000-0005-0000-0000-000011AE0000}"/>
    <cellStyle name="Normal 36 2 3 3 6 3" xfId="46651" xr:uid="{00000000-0005-0000-0000-000012AE0000}"/>
    <cellStyle name="Normal 36 2 3 3 7" xfId="46652" xr:uid="{00000000-0005-0000-0000-000013AE0000}"/>
    <cellStyle name="Normal 36 2 3 3 7 2" xfId="46653" xr:uid="{00000000-0005-0000-0000-000014AE0000}"/>
    <cellStyle name="Normal 36 2 3 3 8" xfId="46654" xr:uid="{00000000-0005-0000-0000-000015AE0000}"/>
    <cellStyle name="Normal 36 2 3 4" xfId="46655" xr:uid="{00000000-0005-0000-0000-000016AE0000}"/>
    <cellStyle name="Normal 36 2 3 4 2" xfId="46656" xr:uid="{00000000-0005-0000-0000-000017AE0000}"/>
    <cellStyle name="Normal 36 2 3 4 2 2" xfId="46657" xr:uid="{00000000-0005-0000-0000-000018AE0000}"/>
    <cellStyle name="Normal 36 2 3 4 2 2 2" xfId="46658" xr:uid="{00000000-0005-0000-0000-000019AE0000}"/>
    <cellStyle name="Normal 36 2 3 4 2 2 2 2" xfId="46659" xr:uid="{00000000-0005-0000-0000-00001AAE0000}"/>
    <cellStyle name="Normal 36 2 3 4 2 2 2 2 2" xfId="46660" xr:uid="{00000000-0005-0000-0000-00001BAE0000}"/>
    <cellStyle name="Normal 36 2 3 4 2 2 2 3" xfId="46661" xr:uid="{00000000-0005-0000-0000-00001CAE0000}"/>
    <cellStyle name="Normal 36 2 3 4 2 2 3" xfId="46662" xr:uid="{00000000-0005-0000-0000-00001DAE0000}"/>
    <cellStyle name="Normal 36 2 3 4 2 2 3 2" xfId="46663" xr:uid="{00000000-0005-0000-0000-00001EAE0000}"/>
    <cellStyle name="Normal 36 2 3 4 2 2 4" xfId="46664" xr:uid="{00000000-0005-0000-0000-00001FAE0000}"/>
    <cellStyle name="Normal 36 2 3 4 2 3" xfId="46665" xr:uid="{00000000-0005-0000-0000-000020AE0000}"/>
    <cellStyle name="Normal 36 2 3 4 2 3 2" xfId="46666" xr:uid="{00000000-0005-0000-0000-000021AE0000}"/>
    <cellStyle name="Normal 36 2 3 4 2 3 2 2" xfId="46667" xr:uid="{00000000-0005-0000-0000-000022AE0000}"/>
    <cellStyle name="Normal 36 2 3 4 2 3 2 2 2" xfId="46668" xr:uid="{00000000-0005-0000-0000-000023AE0000}"/>
    <cellStyle name="Normal 36 2 3 4 2 3 2 3" xfId="46669" xr:uid="{00000000-0005-0000-0000-000024AE0000}"/>
    <cellStyle name="Normal 36 2 3 4 2 3 3" xfId="46670" xr:uid="{00000000-0005-0000-0000-000025AE0000}"/>
    <cellStyle name="Normal 36 2 3 4 2 3 3 2" xfId="46671" xr:uid="{00000000-0005-0000-0000-000026AE0000}"/>
    <cellStyle name="Normal 36 2 3 4 2 3 4" xfId="46672" xr:uid="{00000000-0005-0000-0000-000027AE0000}"/>
    <cellStyle name="Normal 36 2 3 4 2 4" xfId="46673" xr:uid="{00000000-0005-0000-0000-000028AE0000}"/>
    <cellStyle name="Normal 36 2 3 4 2 4 2" xfId="46674" xr:uid="{00000000-0005-0000-0000-000029AE0000}"/>
    <cellStyle name="Normal 36 2 3 4 2 4 2 2" xfId="46675" xr:uid="{00000000-0005-0000-0000-00002AAE0000}"/>
    <cellStyle name="Normal 36 2 3 4 2 4 3" xfId="46676" xr:uid="{00000000-0005-0000-0000-00002BAE0000}"/>
    <cellStyle name="Normal 36 2 3 4 2 5" xfId="46677" xr:uid="{00000000-0005-0000-0000-00002CAE0000}"/>
    <cellStyle name="Normal 36 2 3 4 2 5 2" xfId="46678" xr:uid="{00000000-0005-0000-0000-00002DAE0000}"/>
    <cellStyle name="Normal 36 2 3 4 2 6" xfId="46679" xr:uid="{00000000-0005-0000-0000-00002EAE0000}"/>
    <cellStyle name="Normal 36 2 3 4 3" xfId="46680" xr:uid="{00000000-0005-0000-0000-00002FAE0000}"/>
    <cellStyle name="Normal 36 2 3 4 3 2" xfId="46681" xr:uid="{00000000-0005-0000-0000-000030AE0000}"/>
    <cellStyle name="Normal 36 2 3 4 3 2 2" xfId="46682" xr:uid="{00000000-0005-0000-0000-000031AE0000}"/>
    <cellStyle name="Normal 36 2 3 4 3 2 2 2" xfId="46683" xr:uid="{00000000-0005-0000-0000-000032AE0000}"/>
    <cellStyle name="Normal 36 2 3 4 3 2 3" xfId="46684" xr:uid="{00000000-0005-0000-0000-000033AE0000}"/>
    <cellStyle name="Normal 36 2 3 4 3 3" xfId="46685" xr:uid="{00000000-0005-0000-0000-000034AE0000}"/>
    <cellStyle name="Normal 36 2 3 4 3 3 2" xfId="46686" xr:uid="{00000000-0005-0000-0000-000035AE0000}"/>
    <cellStyle name="Normal 36 2 3 4 3 4" xfId="46687" xr:uid="{00000000-0005-0000-0000-000036AE0000}"/>
    <cellStyle name="Normal 36 2 3 4 4" xfId="46688" xr:uid="{00000000-0005-0000-0000-000037AE0000}"/>
    <cellStyle name="Normal 36 2 3 4 4 2" xfId="46689" xr:uid="{00000000-0005-0000-0000-000038AE0000}"/>
    <cellStyle name="Normal 36 2 3 4 4 2 2" xfId="46690" xr:uid="{00000000-0005-0000-0000-000039AE0000}"/>
    <cellStyle name="Normal 36 2 3 4 4 2 2 2" xfId="46691" xr:uid="{00000000-0005-0000-0000-00003AAE0000}"/>
    <cellStyle name="Normal 36 2 3 4 4 2 3" xfId="46692" xr:uid="{00000000-0005-0000-0000-00003BAE0000}"/>
    <cellStyle name="Normal 36 2 3 4 4 3" xfId="46693" xr:uid="{00000000-0005-0000-0000-00003CAE0000}"/>
    <cellStyle name="Normal 36 2 3 4 4 3 2" xfId="46694" xr:uid="{00000000-0005-0000-0000-00003DAE0000}"/>
    <cellStyle name="Normal 36 2 3 4 4 4" xfId="46695" xr:uid="{00000000-0005-0000-0000-00003EAE0000}"/>
    <cellStyle name="Normal 36 2 3 4 5" xfId="46696" xr:uid="{00000000-0005-0000-0000-00003FAE0000}"/>
    <cellStyle name="Normal 36 2 3 4 5 2" xfId="46697" xr:uid="{00000000-0005-0000-0000-000040AE0000}"/>
    <cellStyle name="Normal 36 2 3 4 5 2 2" xfId="46698" xr:uid="{00000000-0005-0000-0000-000041AE0000}"/>
    <cellStyle name="Normal 36 2 3 4 5 3" xfId="46699" xr:uid="{00000000-0005-0000-0000-000042AE0000}"/>
    <cellStyle name="Normal 36 2 3 4 6" xfId="46700" xr:uid="{00000000-0005-0000-0000-000043AE0000}"/>
    <cellStyle name="Normal 36 2 3 4 6 2" xfId="46701" xr:uid="{00000000-0005-0000-0000-000044AE0000}"/>
    <cellStyle name="Normal 36 2 3 4 7" xfId="46702" xr:uid="{00000000-0005-0000-0000-000045AE0000}"/>
    <cellStyle name="Normal 36 2 3 5" xfId="46703" xr:uid="{00000000-0005-0000-0000-000046AE0000}"/>
    <cellStyle name="Normal 36 2 3 5 2" xfId="46704" xr:uid="{00000000-0005-0000-0000-000047AE0000}"/>
    <cellStyle name="Normal 36 2 3 5 2 2" xfId="46705" xr:uid="{00000000-0005-0000-0000-000048AE0000}"/>
    <cellStyle name="Normal 36 2 3 5 2 2 2" xfId="46706" xr:uid="{00000000-0005-0000-0000-000049AE0000}"/>
    <cellStyle name="Normal 36 2 3 5 2 2 2 2" xfId="46707" xr:uid="{00000000-0005-0000-0000-00004AAE0000}"/>
    <cellStyle name="Normal 36 2 3 5 2 2 3" xfId="46708" xr:uid="{00000000-0005-0000-0000-00004BAE0000}"/>
    <cellStyle name="Normal 36 2 3 5 2 3" xfId="46709" xr:uid="{00000000-0005-0000-0000-00004CAE0000}"/>
    <cellStyle name="Normal 36 2 3 5 2 3 2" xfId="46710" xr:uid="{00000000-0005-0000-0000-00004DAE0000}"/>
    <cellStyle name="Normal 36 2 3 5 2 4" xfId="46711" xr:uid="{00000000-0005-0000-0000-00004EAE0000}"/>
    <cellStyle name="Normal 36 2 3 5 3" xfId="46712" xr:uid="{00000000-0005-0000-0000-00004FAE0000}"/>
    <cellStyle name="Normal 36 2 3 5 3 2" xfId="46713" xr:uid="{00000000-0005-0000-0000-000050AE0000}"/>
    <cellStyle name="Normal 36 2 3 5 3 2 2" xfId="46714" xr:uid="{00000000-0005-0000-0000-000051AE0000}"/>
    <cellStyle name="Normal 36 2 3 5 3 2 2 2" xfId="46715" xr:uid="{00000000-0005-0000-0000-000052AE0000}"/>
    <cellStyle name="Normal 36 2 3 5 3 2 3" xfId="46716" xr:uid="{00000000-0005-0000-0000-000053AE0000}"/>
    <cellStyle name="Normal 36 2 3 5 3 3" xfId="46717" xr:uid="{00000000-0005-0000-0000-000054AE0000}"/>
    <cellStyle name="Normal 36 2 3 5 3 3 2" xfId="46718" xr:uid="{00000000-0005-0000-0000-000055AE0000}"/>
    <cellStyle name="Normal 36 2 3 5 3 4" xfId="46719" xr:uid="{00000000-0005-0000-0000-000056AE0000}"/>
    <cellStyle name="Normal 36 2 3 5 4" xfId="46720" xr:uid="{00000000-0005-0000-0000-000057AE0000}"/>
    <cellStyle name="Normal 36 2 3 5 4 2" xfId="46721" xr:uid="{00000000-0005-0000-0000-000058AE0000}"/>
    <cellStyle name="Normal 36 2 3 5 4 2 2" xfId="46722" xr:uid="{00000000-0005-0000-0000-000059AE0000}"/>
    <cellStyle name="Normal 36 2 3 5 4 3" xfId="46723" xr:uid="{00000000-0005-0000-0000-00005AAE0000}"/>
    <cellStyle name="Normal 36 2 3 5 5" xfId="46724" xr:uid="{00000000-0005-0000-0000-00005BAE0000}"/>
    <cellStyle name="Normal 36 2 3 5 5 2" xfId="46725" xr:uid="{00000000-0005-0000-0000-00005CAE0000}"/>
    <cellStyle name="Normal 36 2 3 5 6" xfId="46726" xr:uid="{00000000-0005-0000-0000-00005DAE0000}"/>
    <cellStyle name="Normal 36 2 3 6" xfId="46727" xr:uid="{00000000-0005-0000-0000-00005EAE0000}"/>
    <cellStyle name="Normal 36 2 3 6 2" xfId="46728" xr:uid="{00000000-0005-0000-0000-00005FAE0000}"/>
    <cellStyle name="Normal 36 2 3 6 2 2" xfId="46729" xr:uid="{00000000-0005-0000-0000-000060AE0000}"/>
    <cellStyle name="Normal 36 2 3 6 2 2 2" xfId="46730" xr:uid="{00000000-0005-0000-0000-000061AE0000}"/>
    <cellStyle name="Normal 36 2 3 6 2 3" xfId="46731" xr:uid="{00000000-0005-0000-0000-000062AE0000}"/>
    <cellStyle name="Normal 36 2 3 6 3" xfId="46732" xr:uid="{00000000-0005-0000-0000-000063AE0000}"/>
    <cellStyle name="Normal 36 2 3 6 3 2" xfId="46733" xr:uid="{00000000-0005-0000-0000-000064AE0000}"/>
    <cellStyle name="Normal 36 2 3 6 4" xfId="46734" xr:uid="{00000000-0005-0000-0000-000065AE0000}"/>
    <cellStyle name="Normal 36 2 3 7" xfId="46735" xr:uid="{00000000-0005-0000-0000-000066AE0000}"/>
    <cellStyle name="Normal 36 2 3 7 2" xfId="46736" xr:uid="{00000000-0005-0000-0000-000067AE0000}"/>
    <cellStyle name="Normal 36 2 3 7 2 2" xfId="46737" xr:uid="{00000000-0005-0000-0000-000068AE0000}"/>
    <cellStyle name="Normal 36 2 3 7 2 2 2" xfId="46738" xr:uid="{00000000-0005-0000-0000-000069AE0000}"/>
    <cellStyle name="Normal 36 2 3 7 2 3" xfId="46739" xr:uid="{00000000-0005-0000-0000-00006AAE0000}"/>
    <cellStyle name="Normal 36 2 3 7 3" xfId="46740" xr:uid="{00000000-0005-0000-0000-00006BAE0000}"/>
    <cellStyle name="Normal 36 2 3 7 3 2" xfId="46741" xr:uid="{00000000-0005-0000-0000-00006CAE0000}"/>
    <cellStyle name="Normal 36 2 3 7 4" xfId="46742" xr:uid="{00000000-0005-0000-0000-00006DAE0000}"/>
    <cellStyle name="Normal 36 2 3 8" xfId="46743" xr:uid="{00000000-0005-0000-0000-00006EAE0000}"/>
    <cellStyle name="Normal 36 2 3 8 2" xfId="46744" xr:uid="{00000000-0005-0000-0000-00006FAE0000}"/>
    <cellStyle name="Normal 36 2 3 8 2 2" xfId="46745" xr:uid="{00000000-0005-0000-0000-000070AE0000}"/>
    <cellStyle name="Normal 36 2 3 8 3" xfId="46746" xr:uid="{00000000-0005-0000-0000-000071AE0000}"/>
    <cellStyle name="Normal 36 2 3 9" xfId="46747" xr:uid="{00000000-0005-0000-0000-000072AE0000}"/>
    <cellStyle name="Normal 36 2 3 9 2" xfId="46748" xr:uid="{00000000-0005-0000-0000-000073AE0000}"/>
    <cellStyle name="Normal 36 2 4" xfId="46749" xr:uid="{00000000-0005-0000-0000-000074AE0000}"/>
    <cellStyle name="Normal 36 2 4 10" xfId="46750" xr:uid="{00000000-0005-0000-0000-000075AE0000}"/>
    <cellStyle name="Normal 36 2 4 2" xfId="46751" xr:uid="{00000000-0005-0000-0000-000076AE0000}"/>
    <cellStyle name="Normal 36 2 4 2 2" xfId="46752" xr:uid="{00000000-0005-0000-0000-000077AE0000}"/>
    <cellStyle name="Normal 36 2 4 2 2 2" xfId="46753" xr:uid="{00000000-0005-0000-0000-000078AE0000}"/>
    <cellStyle name="Normal 36 2 4 2 2 2 2" xfId="46754" xr:uid="{00000000-0005-0000-0000-000079AE0000}"/>
    <cellStyle name="Normal 36 2 4 2 2 2 2 2" xfId="46755" xr:uid="{00000000-0005-0000-0000-00007AAE0000}"/>
    <cellStyle name="Normal 36 2 4 2 2 2 2 2 2" xfId="46756" xr:uid="{00000000-0005-0000-0000-00007BAE0000}"/>
    <cellStyle name="Normal 36 2 4 2 2 2 2 2 2 2" xfId="46757" xr:uid="{00000000-0005-0000-0000-00007CAE0000}"/>
    <cellStyle name="Normal 36 2 4 2 2 2 2 2 3" xfId="46758" xr:uid="{00000000-0005-0000-0000-00007DAE0000}"/>
    <cellStyle name="Normal 36 2 4 2 2 2 2 3" xfId="46759" xr:uid="{00000000-0005-0000-0000-00007EAE0000}"/>
    <cellStyle name="Normal 36 2 4 2 2 2 2 3 2" xfId="46760" xr:uid="{00000000-0005-0000-0000-00007FAE0000}"/>
    <cellStyle name="Normal 36 2 4 2 2 2 2 4" xfId="46761" xr:uid="{00000000-0005-0000-0000-000080AE0000}"/>
    <cellStyle name="Normal 36 2 4 2 2 2 3" xfId="46762" xr:uid="{00000000-0005-0000-0000-000081AE0000}"/>
    <cellStyle name="Normal 36 2 4 2 2 2 3 2" xfId="46763" xr:uid="{00000000-0005-0000-0000-000082AE0000}"/>
    <cellStyle name="Normal 36 2 4 2 2 2 3 2 2" xfId="46764" xr:uid="{00000000-0005-0000-0000-000083AE0000}"/>
    <cellStyle name="Normal 36 2 4 2 2 2 3 2 2 2" xfId="46765" xr:uid="{00000000-0005-0000-0000-000084AE0000}"/>
    <cellStyle name="Normal 36 2 4 2 2 2 3 2 3" xfId="46766" xr:uid="{00000000-0005-0000-0000-000085AE0000}"/>
    <cellStyle name="Normal 36 2 4 2 2 2 3 3" xfId="46767" xr:uid="{00000000-0005-0000-0000-000086AE0000}"/>
    <cellStyle name="Normal 36 2 4 2 2 2 3 3 2" xfId="46768" xr:uid="{00000000-0005-0000-0000-000087AE0000}"/>
    <cellStyle name="Normal 36 2 4 2 2 2 3 4" xfId="46769" xr:uid="{00000000-0005-0000-0000-000088AE0000}"/>
    <cellStyle name="Normal 36 2 4 2 2 2 4" xfId="46770" xr:uid="{00000000-0005-0000-0000-000089AE0000}"/>
    <cellStyle name="Normal 36 2 4 2 2 2 4 2" xfId="46771" xr:uid="{00000000-0005-0000-0000-00008AAE0000}"/>
    <cellStyle name="Normal 36 2 4 2 2 2 4 2 2" xfId="46772" xr:uid="{00000000-0005-0000-0000-00008BAE0000}"/>
    <cellStyle name="Normal 36 2 4 2 2 2 4 3" xfId="46773" xr:uid="{00000000-0005-0000-0000-00008CAE0000}"/>
    <cellStyle name="Normal 36 2 4 2 2 2 5" xfId="46774" xr:uid="{00000000-0005-0000-0000-00008DAE0000}"/>
    <cellStyle name="Normal 36 2 4 2 2 2 5 2" xfId="46775" xr:uid="{00000000-0005-0000-0000-00008EAE0000}"/>
    <cellStyle name="Normal 36 2 4 2 2 2 6" xfId="46776" xr:uid="{00000000-0005-0000-0000-00008FAE0000}"/>
    <cellStyle name="Normal 36 2 4 2 2 3" xfId="46777" xr:uid="{00000000-0005-0000-0000-000090AE0000}"/>
    <cellStyle name="Normal 36 2 4 2 2 3 2" xfId="46778" xr:uid="{00000000-0005-0000-0000-000091AE0000}"/>
    <cellStyle name="Normal 36 2 4 2 2 3 2 2" xfId="46779" xr:uid="{00000000-0005-0000-0000-000092AE0000}"/>
    <cellStyle name="Normal 36 2 4 2 2 3 2 2 2" xfId="46780" xr:uid="{00000000-0005-0000-0000-000093AE0000}"/>
    <cellStyle name="Normal 36 2 4 2 2 3 2 3" xfId="46781" xr:uid="{00000000-0005-0000-0000-000094AE0000}"/>
    <cellStyle name="Normal 36 2 4 2 2 3 3" xfId="46782" xr:uid="{00000000-0005-0000-0000-000095AE0000}"/>
    <cellStyle name="Normal 36 2 4 2 2 3 3 2" xfId="46783" xr:uid="{00000000-0005-0000-0000-000096AE0000}"/>
    <cellStyle name="Normal 36 2 4 2 2 3 4" xfId="46784" xr:uid="{00000000-0005-0000-0000-000097AE0000}"/>
    <cellStyle name="Normal 36 2 4 2 2 4" xfId="46785" xr:uid="{00000000-0005-0000-0000-000098AE0000}"/>
    <cellStyle name="Normal 36 2 4 2 2 4 2" xfId="46786" xr:uid="{00000000-0005-0000-0000-000099AE0000}"/>
    <cellStyle name="Normal 36 2 4 2 2 4 2 2" xfId="46787" xr:uid="{00000000-0005-0000-0000-00009AAE0000}"/>
    <cellStyle name="Normal 36 2 4 2 2 4 2 2 2" xfId="46788" xr:uid="{00000000-0005-0000-0000-00009BAE0000}"/>
    <cellStyle name="Normal 36 2 4 2 2 4 2 3" xfId="46789" xr:uid="{00000000-0005-0000-0000-00009CAE0000}"/>
    <cellStyle name="Normal 36 2 4 2 2 4 3" xfId="46790" xr:uid="{00000000-0005-0000-0000-00009DAE0000}"/>
    <cellStyle name="Normal 36 2 4 2 2 4 3 2" xfId="46791" xr:uid="{00000000-0005-0000-0000-00009EAE0000}"/>
    <cellStyle name="Normal 36 2 4 2 2 4 4" xfId="46792" xr:uid="{00000000-0005-0000-0000-00009FAE0000}"/>
    <cellStyle name="Normal 36 2 4 2 2 5" xfId="46793" xr:uid="{00000000-0005-0000-0000-0000A0AE0000}"/>
    <cellStyle name="Normal 36 2 4 2 2 5 2" xfId="46794" xr:uid="{00000000-0005-0000-0000-0000A1AE0000}"/>
    <cellStyle name="Normal 36 2 4 2 2 5 2 2" xfId="46795" xr:uid="{00000000-0005-0000-0000-0000A2AE0000}"/>
    <cellStyle name="Normal 36 2 4 2 2 5 3" xfId="46796" xr:uid="{00000000-0005-0000-0000-0000A3AE0000}"/>
    <cellStyle name="Normal 36 2 4 2 2 6" xfId="46797" xr:uid="{00000000-0005-0000-0000-0000A4AE0000}"/>
    <cellStyle name="Normal 36 2 4 2 2 6 2" xfId="46798" xr:uid="{00000000-0005-0000-0000-0000A5AE0000}"/>
    <cellStyle name="Normal 36 2 4 2 2 7" xfId="46799" xr:uid="{00000000-0005-0000-0000-0000A6AE0000}"/>
    <cellStyle name="Normal 36 2 4 2 3" xfId="46800" xr:uid="{00000000-0005-0000-0000-0000A7AE0000}"/>
    <cellStyle name="Normal 36 2 4 2 3 2" xfId="46801" xr:uid="{00000000-0005-0000-0000-0000A8AE0000}"/>
    <cellStyle name="Normal 36 2 4 2 3 2 2" xfId="46802" xr:uid="{00000000-0005-0000-0000-0000A9AE0000}"/>
    <cellStyle name="Normal 36 2 4 2 3 2 2 2" xfId="46803" xr:uid="{00000000-0005-0000-0000-0000AAAE0000}"/>
    <cellStyle name="Normal 36 2 4 2 3 2 2 2 2" xfId="46804" xr:uid="{00000000-0005-0000-0000-0000ABAE0000}"/>
    <cellStyle name="Normal 36 2 4 2 3 2 2 3" xfId="46805" xr:uid="{00000000-0005-0000-0000-0000ACAE0000}"/>
    <cellStyle name="Normal 36 2 4 2 3 2 3" xfId="46806" xr:uid="{00000000-0005-0000-0000-0000ADAE0000}"/>
    <cellStyle name="Normal 36 2 4 2 3 2 3 2" xfId="46807" xr:uid="{00000000-0005-0000-0000-0000AEAE0000}"/>
    <cellStyle name="Normal 36 2 4 2 3 2 4" xfId="46808" xr:uid="{00000000-0005-0000-0000-0000AFAE0000}"/>
    <cellStyle name="Normal 36 2 4 2 3 3" xfId="46809" xr:uid="{00000000-0005-0000-0000-0000B0AE0000}"/>
    <cellStyle name="Normal 36 2 4 2 3 3 2" xfId="46810" xr:uid="{00000000-0005-0000-0000-0000B1AE0000}"/>
    <cellStyle name="Normal 36 2 4 2 3 3 2 2" xfId="46811" xr:uid="{00000000-0005-0000-0000-0000B2AE0000}"/>
    <cellStyle name="Normal 36 2 4 2 3 3 2 2 2" xfId="46812" xr:uid="{00000000-0005-0000-0000-0000B3AE0000}"/>
    <cellStyle name="Normal 36 2 4 2 3 3 2 3" xfId="46813" xr:uid="{00000000-0005-0000-0000-0000B4AE0000}"/>
    <cellStyle name="Normal 36 2 4 2 3 3 3" xfId="46814" xr:uid="{00000000-0005-0000-0000-0000B5AE0000}"/>
    <cellStyle name="Normal 36 2 4 2 3 3 3 2" xfId="46815" xr:uid="{00000000-0005-0000-0000-0000B6AE0000}"/>
    <cellStyle name="Normal 36 2 4 2 3 3 4" xfId="46816" xr:uid="{00000000-0005-0000-0000-0000B7AE0000}"/>
    <cellStyle name="Normal 36 2 4 2 3 4" xfId="46817" xr:uid="{00000000-0005-0000-0000-0000B8AE0000}"/>
    <cellStyle name="Normal 36 2 4 2 3 4 2" xfId="46818" xr:uid="{00000000-0005-0000-0000-0000B9AE0000}"/>
    <cellStyle name="Normal 36 2 4 2 3 4 2 2" xfId="46819" xr:uid="{00000000-0005-0000-0000-0000BAAE0000}"/>
    <cellStyle name="Normal 36 2 4 2 3 4 3" xfId="46820" xr:uid="{00000000-0005-0000-0000-0000BBAE0000}"/>
    <cellStyle name="Normal 36 2 4 2 3 5" xfId="46821" xr:uid="{00000000-0005-0000-0000-0000BCAE0000}"/>
    <cellStyle name="Normal 36 2 4 2 3 5 2" xfId="46822" xr:uid="{00000000-0005-0000-0000-0000BDAE0000}"/>
    <cellStyle name="Normal 36 2 4 2 3 6" xfId="46823" xr:uid="{00000000-0005-0000-0000-0000BEAE0000}"/>
    <cellStyle name="Normal 36 2 4 2 4" xfId="46824" xr:uid="{00000000-0005-0000-0000-0000BFAE0000}"/>
    <cellStyle name="Normal 36 2 4 2 4 2" xfId="46825" xr:uid="{00000000-0005-0000-0000-0000C0AE0000}"/>
    <cellStyle name="Normal 36 2 4 2 4 2 2" xfId="46826" xr:uid="{00000000-0005-0000-0000-0000C1AE0000}"/>
    <cellStyle name="Normal 36 2 4 2 4 2 2 2" xfId="46827" xr:uid="{00000000-0005-0000-0000-0000C2AE0000}"/>
    <cellStyle name="Normal 36 2 4 2 4 2 3" xfId="46828" xr:uid="{00000000-0005-0000-0000-0000C3AE0000}"/>
    <cellStyle name="Normal 36 2 4 2 4 3" xfId="46829" xr:uid="{00000000-0005-0000-0000-0000C4AE0000}"/>
    <cellStyle name="Normal 36 2 4 2 4 3 2" xfId="46830" xr:uid="{00000000-0005-0000-0000-0000C5AE0000}"/>
    <cellStyle name="Normal 36 2 4 2 4 4" xfId="46831" xr:uid="{00000000-0005-0000-0000-0000C6AE0000}"/>
    <cellStyle name="Normal 36 2 4 2 5" xfId="46832" xr:uid="{00000000-0005-0000-0000-0000C7AE0000}"/>
    <cellStyle name="Normal 36 2 4 2 5 2" xfId="46833" xr:uid="{00000000-0005-0000-0000-0000C8AE0000}"/>
    <cellStyle name="Normal 36 2 4 2 5 2 2" xfId="46834" xr:uid="{00000000-0005-0000-0000-0000C9AE0000}"/>
    <cellStyle name="Normal 36 2 4 2 5 2 2 2" xfId="46835" xr:uid="{00000000-0005-0000-0000-0000CAAE0000}"/>
    <cellStyle name="Normal 36 2 4 2 5 2 3" xfId="46836" xr:uid="{00000000-0005-0000-0000-0000CBAE0000}"/>
    <cellStyle name="Normal 36 2 4 2 5 3" xfId="46837" xr:uid="{00000000-0005-0000-0000-0000CCAE0000}"/>
    <cellStyle name="Normal 36 2 4 2 5 3 2" xfId="46838" xr:uid="{00000000-0005-0000-0000-0000CDAE0000}"/>
    <cellStyle name="Normal 36 2 4 2 5 4" xfId="46839" xr:uid="{00000000-0005-0000-0000-0000CEAE0000}"/>
    <cellStyle name="Normal 36 2 4 2 6" xfId="46840" xr:uid="{00000000-0005-0000-0000-0000CFAE0000}"/>
    <cellStyle name="Normal 36 2 4 2 6 2" xfId="46841" xr:uid="{00000000-0005-0000-0000-0000D0AE0000}"/>
    <cellStyle name="Normal 36 2 4 2 6 2 2" xfId="46842" xr:uid="{00000000-0005-0000-0000-0000D1AE0000}"/>
    <cellStyle name="Normal 36 2 4 2 6 3" xfId="46843" xr:uid="{00000000-0005-0000-0000-0000D2AE0000}"/>
    <cellStyle name="Normal 36 2 4 2 7" xfId="46844" xr:uid="{00000000-0005-0000-0000-0000D3AE0000}"/>
    <cellStyle name="Normal 36 2 4 2 7 2" xfId="46845" xr:uid="{00000000-0005-0000-0000-0000D4AE0000}"/>
    <cellStyle name="Normal 36 2 4 2 8" xfId="46846" xr:uid="{00000000-0005-0000-0000-0000D5AE0000}"/>
    <cellStyle name="Normal 36 2 4 3" xfId="46847" xr:uid="{00000000-0005-0000-0000-0000D6AE0000}"/>
    <cellStyle name="Normal 36 2 4 3 2" xfId="46848" xr:uid="{00000000-0005-0000-0000-0000D7AE0000}"/>
    <cellStyle name="Normal 36 2 4 3 2 2" xfId="46849" xr:uid="{00000000-0005-0000-0000-0000D8AE0000}"/>
    <cellStyle name="Normal 36 2 4 3 2 2 2" xfId="46850" xr:uid="{00000000-0005-0000-0000-0000D9AE0000}"/>
    <cellStyle name="Normal 36 2 4 3 2 2 2 2" xfId="46851" xr:uid="{00000000-0005-0000-0000-0000DAAE0000}"/>
    <cellStyle name="Normal 36 2 4 3 2 2 2 2 2" xfId="46852" xr:uid="{00000000-0005-0000-0000-0000DBAE0000}"/>
    <cellStyle name="Normal 36 2 4 3 2 2 2 3" xfId="46853" xr:uid="{00000000-0005-0000-0000-0000DCAE0000}"/>
    <cellStyle name="Normal 36 2 4 3 2 2 3" xfId="46854" xr:uid="{00000000-0005-0000-0000-0000DDAE0000}"/>
    <cellStyle name="Normal 36 2 4 3 2 2 3 2" xfId="46855" xr:uid="{00000000-0005-0000-0000-0000DEAE0000}"/>
    <cellStyle name="Normal 36 2 4 3 2 2 4" xfId="46856" xr:uid="{00000000-0005-0000-0000-0000DFAE0000}"/>
    <cellStyle name="Normal 36 2 4 3 2 3" xfId="46857" xr:uid="{00000000-0005-0000-0000-0000E0AE0000}"/>
    <cellStyle name="Normal 36 2 4 3 2 3 2" xfId="46858" xr:uid="{00000000-0005-0000-0000-0000E1AE0000}"/>
    <cellStyle name="Normal 36 2 4 3 2 3 2 2" xfId="46859" xr:uid="{00000000-0005-0000-0000-0000E2AE0000}"/>
    <cellStyle name="Normal 36 2 4 3 2 3 2 2 2" xfId="46860" xr:uid="{00000000-0005-0000-0000-0000E3AE0000}"/>
    <cellStyle name="Normal 36 2 4 3 2 3 2 3" xfId="46861" xr:uid="{00000000-0005-0000-0000-0000E4AE0000}"/>
    <cellStyle name="Normal 36 2 4 3 2 3 3" xfId="46862" xr:uid="{00000000-0005-0000-0000-0000E5AE0000}"/>
    <cellStyle name="Normal 36 2 4 3 2 3 3 2" xfId="46863" xr:uid="{00000000-0005-0000-0000-0000E6AE0000}"/>
    <cellStyle name="Normal 36 2 4 3 2 3 4" xfId="46864" xr:uid="{00000000-0005-0000-0000-0000E7AE0000}"/>
    <cellStyle name="Normal 36 2 4 3 2 4" xfId="46865" xr:uid="{00000000-0005-0000-0000-0000E8AE0000}"/>
    <cellStyle name="Normal 36 2 4 3 2 4 2" xfId="46866" xr:uid="{00000000-0005-0000-0000-0000E9AE0000}"/>
    <cellStyle name="Normal 36 2 4 3 2 4 2 2" xfId="46867" xr:uid="{00000000-0005-0000-0000-0000EAAE0000}"/>
    <cellStyle name="Normal 36 2 4 3 2 4 3" xfId="46868" xr:uid="{00000000-0005-0000-0000-0000EBAE0000}"/>
    <cellStyle name="Normal 36 2 4 3 2 5" xfId="46869" xr:uid="{00000000-0005-0000-0000-0000ECAE0000}"/>
    <cellStyle name="Normal 36 2 4 3 2 5 2" xfId="46870" xr:uid="{00000000-0005-0000-0000-0000EDAE0000}"/>
    <cellStyle name="Normal 36 2 4 3 2 6" xfId="46871" xr:uid="{00000000-0005-0000-0000-0000EEAE0000}"/>
    <cellStyle name="Normal 36 2 4 3 3" xfId="46872" xr:uid="{00000000-0005-0000-0000-0000EFAE0000}"/>
    <cellStyle name="Normal 36 2 4 3 3 2" xfId="46873" xr:uid="{00000000-0005-0000-0000-0000F0AE0000}"/>
    <cellStyle name="Normal 36 2 4 3 3 2 2" xfId="46874" xr:uid="{00000000-0005-0000-0000-0000F1AE0000}"/>
    <cellStyle name="Normal 36 2 4 3 3 2 2 2" xfId="46875" xr:uid="{00000000-0005-0000-0000-0000F2AE0000}"/>
    <cellStyle name="Normal 36 2 4 3 3 2 3" xfId="46876" xr:uid="{00000000-0005-0000-0000-0000F3AE0000}"/>
    <cellStyle name="Normal 36 2 4 3 3 3" xfId="46877" xr:uid="{00000000-0005-0000-0000-0000F4AE0000}"/>
    <cellStyle name="Normal 36 2 4 3 3 3 2" xfId="46878" xr:uid="{00000000-0005-0000-0000-0000F5AE0000}"/>
    <cellStyle name="Normal 36 2 4 3 3 4" xfId="46879" xr:uid="{00000000-0005-0000-0000-0000F6AE0000}"/>
    <cellStyle name="Normal 36 2 4 3 4" xfId="46880" xr:uid="{00000000-0005-0000-0000-0000F7AE0000}"/>
    <cellStyle name="Normal 36 2 4 3 4 2" xfId="46881" xr:uid="{00000000-0005-0000-0000-0000F8AE0000}"/>
    <cellStyle name="Normal 36 2 4 3 4 2 2" xfId="46882" xr:uid="{00000000-0005-0000-0000-0000F9AE0000}"/>
    <cellStyle name="Normal 36 2 4 3 4 2 2 2" xfId="46883" xr:uid="{00000000-0005-0000-0000-0000FAAE0000}"/>
    <cellStyle name="Normal 36 2 4 3 4 2 3" xfId="46884" xr:uid="{00000000-0005-0000-0000-0000FBAE0000}"/>
    <cellStyle name="Normal 36 2 4 3 4 3" xfId="46885" xr:uid="{00000000-0005-0000-0000-0000FCAE0000}"/>
    <cellStyle name="Normal 36 2 4 3 4 3 2" xfId="46886" xr:uid="{00000000-0005-0000-0000-0000FDAE0000}"/>
    <cellStyle name="Normal 36 2 4 3 4 4" xfId="46887" xr:uid="{00000000-0005-0000-0000-0000FEAE0000}"/>
    <cellStyle name="Normal 36 2 4 3 5" xfId="46888" xr:uid="{00000000-0005-0000-0000-0000FFAE0000}"/>
    <cellStyle name="Normal 36 2 4 3 5 2" xfId="46889" xr:uid="{00000000-0005-0000-0000-000000AF0000}"/>
    <cellStyle name="Normal 36 2 4 3 5 2 2" xfId="46890" xr:uid="{00000000-0005-0000-0000-000001AF0000}"/>
    <cellStyle name="Normal 36 2 4 3 5 3" xfId="46891" xr:uid="{00000000-0005-0000-0000-000002AF0000}"/>
    <cellStyle name="Normal 36 2 4 3 6" xfId="46892" xr:uid="{00000000-0005-0000-0000-000003AF0000}"/>
    <cellStyle name="Normal 36 2 4 3 6 2" xfId="46893" xr:uid="{00000000-0005-0000-0000-000004AF0000}"/>
    <cellStyle name="Normal 36 2 4 3 7" xfId="46894" xr:uid="{00000000-0005-0000-0000-000005AF0000}"/>
    <cellStyle name="Normal 36 2 4 4" xfId="46895" xr:uid="{00000000-0005-0000-0000-000006AF0000}"/>
    <cellStyle name="Normal 36 2 4 4 2" xfId="46896" xr:uid="{00000000-0005-0000-0000-000007AF0000}"/>
    <cellStyle name="Normal 36 2 4 4 2 2" xfId="46897" xr:uid="{00000000-0005-0000-0000-000008AF0000}"/>
    <cellStyle name="Normal 36 2 4 4 2 2 2" xfId="46898" xr:uid="{00000000-0005-0000-0000-000009AF0000}"/>
    <cellStyle name="Normal 36 2 4 4 2 2 2 2" xfId="46899" xr:uid="{00000000-0005-0000-0000-00000AAF0000}"/>
    <cellStyle name="Normal 36 2 4 4 2 2 3" xfId="46900" xr:uid="{00000000-0005-0000-0000-00000BAF0000}"/>
    <cellStyle name="Normal 36 2 4 4 2 3" xfId="46901" xr:uid="{00000000-0005-0000-0000-00000CAF0000}"/>
    <cellStyle name="Normal 36 2 4 4 2 3 2" xfId="46902" xr:uid="{00000000-0005-0000-0000-00000DAF0000}"/>
    <cellStyle name="Normal 36 2 4 4 2 4" xfId="46903" xr:uid="{00000000-0005-0000-0000-00000EAF0000}"/>
    <cellStyle name="Normal 36 2 4 4 3" xfId="46904" xr:uid="{00000000-0005-0000-0000-00000FAF0000}"/>
    <cellStyle name="Normal 36 2 4 4 3 2" xfId="46905" xr:uid="{00000000-0005-0000-0000-000010AF0000}"/>
    <cellStyle name="Normal 36 2 4 4 3 2 2" xfId="46906" xr:uid="{00000000-0005-0000-0000-000011AF0000}"/>
    <cellStyle name="Normal 36 2 4 4 3 2 2 2" xfId="46907" xr:uid="{00000000-0005-0000-0000-000012AF0000}"/>
    <cellStyle name="Normal 36 2 4 4 3 2 3" xfId="46908" xr:uid="{00000000-0005-0000-0000-000013AF0000}"/>
    <cellStyle name="Normal 36 2 4 4 3 3" xfId="46909" xr:uid="{00000000-0005-0000-0000-000014AF0000}"/>
    <cellStyle name="Normal 36 2 4 4 3 3 2" xfId="46910" xr:uid="{00000000-0005-0000-0000-000015AF0000}"/>
    <cellStyle name="Normal 36 2 4 4 3 4" xfId="46911" xr:uid="{00000000-0005-0000-0000-000016AF0000}"/>
    <cellStyle name="Normal 36 2 4 4 4" xfId="46912" xr:uid="{00000000-0005-0000-0000-000017AF0000}"/>
    <cellStyle name="Normal 36 2 4 4 4 2" xfId="46913" xr:uid="{00000000-0005-0000-0000-000018AF0000}"/>
    <cellStyle name="Normal 36 2 4 4 4 2 2" xfId="46914" xr:uid="{00000000-0005-0000-0000-000019AF0000}"/>
    <cellStyle name="Normal 36 2 4 4 4 3" xfId="46915" xr:uid="{00000000-0005-0000-0000-00001AAF0000}"/>
    <cellStyle name="Normal 36 2 4 4 5" xfId="46916" xr:uid="{00000000-0005-0000-0000-00001BAF0000}"/>
    <cellStyle name="Normal 36 2 4 4 5 2" xfId="46917" xr:uid="{00000000-0005-0000-0000-00001CAF0000}"/>
    <cellStyle name="Normal 36 2 4 4 6" xfId="46918" xr:uid="{00000000-0005-0000-0000-00001DAF0000}"/>
    <cellStyle name="Normal 36 2 4 5" xfId="46919" xr:uid="{00000000-0005-0000-0000-00001EAF0000}"/>
    <cellStyle name="Normal 36 2 4 5 2" xfId="46920" xr:uid="{00000000-0005-0000-0000-00001FAF0000}"/>
    <cellStyle name="Normal 36 2 4 5 2 2" xfId="46921" xr:uid="{00000000-0005-0000-0000-000020AF0000}"/>
    <cellStyle name="Normal 36 2 4 5 2 2 2" xfId="46922" xr:uid="{00000000-0005-0000-0000-000021AF0000}"/>
    <cellStyle name="Normal 36 2 4 5 2 3" xfId="46923" xr:uid="{00000000-0005-0000-0000-000022AF0000}"/>
    <cellStyle name="Normal 36 2 4 5 3" xfId="46924" xr:uid="{00000000-0005-0000-0000-000023AF0000}"/>
    <cellStyle name="Normal 36 2 4 5 3 2" xfId="46925" xr:uid="{00000000-0005-0000-0000-000024AF0000}"/>
    <cellStyle name="Normal 36 2 4 5 4" xfId="46926" xr:uid="{00000000-0005-0000-0000-000025AF0000}"/>
    <cellStyle name="Normal 36 2 4 6" xfId="46927" xr:uid="{00000000-0005-0000-0000-000026AF0000}"/>
    <cellStyle name="Normal 36 2 4 6 2" xfId="46928" xr:uid="{00000000-0005-0000-0000-000027AF0000}"/>
    <cellStyle name="Normal 36 2 4 6 2 2" xfId="46929" xr:uid="{00000000-0005-0000-0000-000028AF0000}"/>
    <cellStyle name="Normal 36 2 4 6 2 2 2" xfId="46930" xr:uid="{00000000-0005-0000-0000-000029AF0000}"/>
    <cellStyle name="Normal 36 2 4 6 2 3" xfId="46931" xr:uid="{00000000-0005-0000-0000-00002AAF0000}"/>
    <cellStyle name="Normal 36 2 4 6 3" xfId="46932" xr:uid="{00000000-0005-0000-0000-00002BAF0000}"/>
    <cellStyle name="Normal 36 2 4 6 3 2" xfId="46933" xr:uid="{00000000-0005-0000-0000-00002CAF0000}"/>
    <cellStyle name="Normal 36 2 4 6 4" xfId="46934" xr:uid="{00000000-0005-0000-0000-00002DAF0000}"/>
    <cellStyle name="Normal 36 2 4 7" xfId="46935" xr:uid="{00000000-0005-0000-0000-00002EAF0000}"/>
    <cellStyle name="Normal 36 2 4 7 2" xfId="46936" xr:uid="{00000000-0005-0000-0000-00002FAF0000}"/>
    <cellStyle name="Normal 36 2 4 7 2 2" xfId="46937" xr:uid="{00000000-0005-0000-0000-000030AF0000}"/>
    <cellStyle name="Normal 36 2 4 7 3" xfId="46938" xr:uid="{00000000-0005-0000-0000-000031AF0000}"/>
    <cellStyle name="Normal 36 2 4 8" xfId="46939" xr:uid="{00000000-0005-0000-0000-000032AF0000}"/>
    <cellStyle name="Normal 36 2 4 8 2" xfId="46940" xr:uid="{00000000-0005-0000-0000-000033AF0000}"/>
    <cellStyle name="Normal 36 2 4 9" xfId="46941" xr:uid="{00000000-0005-0000-0000-000034AF0000}"/>
    <cellStyle name="Normal 36 2 4 9 2" xfId="46942" xr:uid="{00000000-0005-0000-0000-000035AF0000}"/>
    <cellStyle name="Normal 36 2 5" xfId="46943" xr:uid="{00000000-0005-0000-0000-000036AF0000}"/>
    <cellStyle name="Normal 36 2 5 2" xfId="46944" xr:uid="{00000000-0005-0000-0000-000037AF0000}"/>
    <cellStyle name="Normal 36 2 5 2 2" xfId="46945" xr:uid="{00000000-0005-0000-0000-000038AF0000}"/>
    <cellStyle name="Normal 36 2 5 2 2 2" xfId="46946" xr:uid="{00000000-0005-0000-0000-000039AF0000}"/>
    <cellStyle name="Normal 36 2 5 2 2 2 2" xfId="46947" xr:uid="{00000000-0005-0000-0000-00003AAF0000}"/>
    <cellStyle name="Normal 36 2 5 2 2 2 2 2" xfId="46948" xr:uid="{00000000-0005-0000-0000-00003BAF0000}"/>
    <cellStyle name="Normal 36 2 5 2 2 2 2 2 2" xfId="46949" xr:uid="{00000000-0005-0000-0000-00003CAF0000}"/>
    <cellStyle name="Normal 36 2 5 2 2 2 2 3" xfId="46950" xr:uid="{00000000-0005-0000-0000-00003DAF0000}"/>
    <cellStyle name="Normal 36 2 5 2 2 2 3" xfId="46951" xr:uid="{00000000-0005-0000-0000-00003EAF0000}"/>
    <cellStyle name="Normal 36 2 5 2 2 2 3 2" xfId="46952" xr:uid="{00000000-0005-0000-0000-00003FAF0000}"/>
    <cellStyle name="Normal 36 2 5 2 2 2 4" xfId="46953" xr:uid="{00000000-0005-0000-0000-000040AF0000}"/>
    <cellStyle name="Normal 36 2 5 2 2 3" xfId="46954" xr:uid="{00000000-0005-0000-0000-000041AF0000}"/>
    <cellStyle name="Normal 36 2 5 2 2 3 2" xfId="46955" xr:uid="{00000000-0005-0000-0000-000042AF0000}"/>
    <cellStyle name="Normal 36 2 5 2 2 3 2 2" xfId="46956" xr:uid="{00000000-0005-0000-0000-000043AF0000}"/>
    <cellStyle name="Normal 36 2 5 2 2 3 2 2 2" xfId="46957" xr:uid="{00000000-0005-0000-0000-000044AF0000}"/>
    <cellStyle name="Normal 36 2 5 2 2 3 2 3" xfId="46958" xr:uid="{00000000-0005-0000-0000-000045AF0000}"/>
    <cellStyle name="Normal 36 2 5 2 2 3 3" xfId="46959" xr:uid="{00000000-0005-0000-0000-000046AF0000}"/>
    <cellStyle name="Normal 36 2 5 2 2 3 3 2" xfId="46960" xr:uid="{00000000-0005-0000-0000-000047AF0000}"/>
    <cellStyle name="Normal 36 2 5 2 2 3 4" xfId="46961" xr:uid="{00000000-0005-0000-0000-000048AF0000}"/>
    <cellStyle name="Normal 36 2 5 2 2 4" xfId="46962" xr:uid="{00000000-0005-0000-0000-000049AF0000}"/>
    <cellStyle name="Normal 36 2 5 2 2 4 2" xfId="46963" xr:uid="{00000000-0005-0000-0000-00004AAF0000}"/>
    <cellStyle name="Normal 36 2 5 2 2 4 2 2" xfId="46964" xr:uid="{00000000-0005-0000-0000-00004BAF0000}"/>
    <cellStyle name="Normal 36 2 5 2 2 4 3" xfId="46965" xr:uid="{00000000-0005-0000-0000-00004CAF0000}"/>
    <cellStyle name="Normal 36 2 5 2 2 5" xfId="46966" xr:uid="{00000000-0005-0000-0000-00004DAF0000}"/>
    <cellStyle name="Normal 36 2 5 2 2 5 2" xfId="46967" xr:uid="{00000000-0005-0000-0000-00004EAF0000}"/>
    <cellStyle name="Normal 36 2 5 2 2 6" xfId="46968" xr:uid="{00000000-0005-0000-0000-00004FAF0000}"/>
    <cellStyle name="Normal 36 2 5 2 3" xfId="46969" xr:uid="{00000000-0005-0000-0000-000050AF0000}"/>
    <cellStyle name="Normal 36 2 5 2 3 2" xfId="46970" xr:uid="{00000000-0005-0000-0000-000051AF0000}"/>
    <cellStyle name="Normal 36 2 5 2 3 2 2" xfId="46971" xr:uid="{00000000-0005-0000-0000-000052AF0000}"/>
    <cellStyle name="Normal 36 2 5 2 3 2 2 2" xfId="46972" xr:uid="{00000000-0005-0000-0000-000053AF0000}"/>
    <cellStyle name="Normal 36 2 5 2 3 2 3" xfId="46973" xr:uid="{00000000-0005-0000-0000-000054AF0000}"/>
    <cellStyle name="Normal 36 2 5 2 3 3" xfId="46974" xr:uid="{00000000-0005-0000-0000-000055AF0000}"/>
    <cellStyle name="Normal 36 2 5 2 3 3 2" xfId="46975" xr:uid="{00000000-0005-0000-0000-000056AF0000}"/>
    <cellStyle name="Normal 36 2 5 2 3 4" xfId="46976" xr:uid="{00000000-0005-0000-0000-000057AF0000}"/>
    <cellStyle name="Normal 36 2 5 2 4" xfId="46977" xr:uid="{00000000-0005-0000-0000-000058AF0000}"/>
    <cellStyle name="Normal 36 2 5 2 4 2" xfId="46978" xr:uid="{00000000-0005-0000-0000-000059AF0000}"/>
    <cellStyle name="Normal 36 2 5 2 4 2 2" xfId="46979" xr:uid="{00000000-0005-0000-0000-00005AAF0000}"/>
    <cellStyle name="Normal 36 2 5 2 4 2 2 2" xfId="46980" xr:uid="{00000000-0005-0000-0000-00005BAF0000}"/>
    <cellStyle name="Normal 36 2 5 2 4 2 3" xfId="46981" xr:uid="{00000000-0005-0000-0000-00005CAF0000}"/>
    <cellStyle name="Normal 36 2 5 2 4 3" xfId="46982" xr:uid="{00000000-0005-0000-0000-00005DAF0000}"/>
    <cellStyle name="Normal 36 2 5 2 4 3 2" xfId="46983" xr:uid="{00000000-0005-0000-0000-00005EAF0000}"/>
    <cellStyle name="Normal 36 2 5 2 4 4" xfId="46984" xr:uid="{00000000-0005-0000-0000-00005FAF0000}"/>
    <cellStyle name="Normal 36 2 5 2 5" xfId="46985" xr:uid="{00000000-0005-0000-0000-000060AF0000}"/>
    <cellStyle name="Normal 36 2 5 2 5 2" xfId="46986" xr:uid="{00000000-0005-0000-0000-000061AF0000}"/>
    <cellStyle name="Normal 36 2 5 2 5 2 2" xfId="46987" xr:uid="{00000000-0005-0000-0000-000062AF0000}"/>
    <cellStyle name="Normal 36 2 5 2 5 3" xfId="46988" xr:uid="{00000000-0005-0000-0000-000063AF0000}"/>
    <cellStyle name="Normal 36 2 5 2 6" xfId="46989" xr:uid="{00000000-0005-0000-0000-000064AF0000}"/>
    <cellStyle name="Normal 36 2 5 2 6 2" xfId="46990" xr:uid="{00000000-0005-0000-0000-000065AF0000}"/>
    <cellStyle name="Normal 36 2 5 2 7" xfId="46991" xr:uid="{00000000-0005-0000-0000-000066AF0000}"/>
    <cellStyle name="Normal 36 2 5 3" xfId="46992" xr:uid="{00000000-0005-0000-0000-000067AF0000}"/>
    <cellStyle name="Normal 36 2 5 3 2" xfId="46993" xr:uid="{00000000-0005-0000-0000-000068AF0000}"/>
    <cellStyle name="Normal 36 2 5 3 2 2" xfId="46994" xr:uid="{00000000-0005-0000-0000-000069AF0000}"/>
    <cellStyle name="Normal 36 2 5 3 2 2 2" xfId="46995" xr:uid="{00000000-0005-0000-0000-00006AAF0000}"/>
    <cellStyle name="Normal 36 2 5 3 2 2 2 2" xfId="46996" xr:uid="{00000000-0005-0000-0000-00006BAF0000}"/>
    <cellStyle name="Normal 36 2 5 3 2 2 3" xfId="46997" xr:uid="{00000000-0005-0000-0000-00006CAF0000}"/>
    <cellStyle name="Normal 36 2 5 3 2 3" xfId="46998" xr:uid="{00000000-0005-0000-0000-00006DAF0000}"/>
    <cellStyle name="Normal 36 2 5 3 2 3 2" xfId="46999" xr:uid="{00000000-0005-0000-0000-00006EAF0000}"/>
    <cellStyle name="Normal 36 2 5 3 2 4" xfId="47000" xr:uid="{00000000-0005-0000-0000-00006FAF0000}"/>
    <cellStyle name="Normal 36 2 5 3 3" xfId="47001" xr:uid="{00000000-0005-0000-0000-000070AF0000}"/>
    <cellStyle name="Normal 36 2 5 3 3 2" xfId="47002" xr:uid="{00000000-0005-0000-0000-000071AF0000}"/>
    <cellStyle name="Normal 36 2 5 3 3 2 2" xfId="47003" xr:uid="{00000000-0005-0000-0000-000072AF0000}"/>
    <cellStyle name="Normal 36 2 5 3 3 2 2 2" xfId="47004" xr:uid="{00000000-0005-0000-0000-000073AF0000}"/>
    <cellStyle name="Normal 36 2 5 3 3 2 3" xfId="47005" xr:uid="{00000000-0005-0000-0000-000074AF0000}"/>
    <cellStyle name="Normal 36 2 5 3 3 3" xfId="47006" xr:uid="{00000000-0005-0000-0000-000075AF0000}"/>
    <cellStyle name="Normal 36 2 5 3 3 3 2" xfId="47007" xr:uid="{00000000-0005-0000-0000-000076AF0000}"/>
    <cellStyle name="Normal 36 2 5 3 3 4" xfId="47008" xr:uid="{00000000-0005-0000-0000-000077AF0000}"/>
    <cellStyle name="Normal 36 2 5 3 4" xfId="47009" xr:uid="{00000000-0005-0000-0000-000078AF0000}"/>
    <cellStyle name="Normal 36 2 5 3 4 2" xfId="47010" xr:uid="{00000000-0005-0000-0000-000079AF0000}"/>
    <cellStyle name="Normal 36 2 5 3 4 2 2" xfId="47011" xr:uid="{00000000-0005-0000-0000-00007AAF0000}"/>
    <cellStyle name="Normal 36 2 5 3 4 3" xfId="47012" xr:uid="{00000000-0005-0000-0000-00007BAF0000}"/>
    <cellStyle name="Normal 36 2 5 3 5" xfId="47013" xr:uid="{00000000-0005-0000-0000-00007CAF0000}"/>
    <cellStyle name="Normal 36 2 5 3 5 2" xfId="47014" xr:uid="{00000000-0005-0000-0000-00007DAF0000}"/>
    <cellStyle name="Normal 36 2 5 3 6" xfId="47015" xr:uid="{00000000-0005-0000-0000-00007EAF0000}"/>
    <cellStyle name="Normal 36 2 5 4" xfId="47016" xr:uid="{00000000-0005-0000-0000-00007FAF0000}"/>
    <cellStyle name="Normal 36 2 5 4 2" xfId="47017" xr:uid="{00000000-0005-0000-0000-000080AF0000}"/>
    <cellStyle name="Normal 36 2 5 4 2 2" xfId="47018" xr:uid="{00000000-0005-0000-0000-000081AF0000}"/>
    <cellStyle name="Normal 36 2 5 4 2 2 2" xfId="47019" xr:uid="{00000000-0005-0000-0000-000082AF0000}"/>
    <cellStyle name="Normal 36 2 5 4 2 3" xfId="47020" xr:uid="{00000000-0005-0000-0000-000083AF0000}"/>
    <cellStyle name="Normal 36 2 5 4 3" xfId="47021" xr:uid="{00000000-0005-0000-0000-000084AF0000}"/>
    <cellStyle name="Normal 36 2 5 4 3 2" xfId="47022" xr:uid="{00000000-0005-0000-0000-000085AF0000}"/>
    <cellStyle name="Normal 36 2 5 4 4" xfId="47023" xr:uid="{00000000-0005-0000-0000-000086AF0000}"/>
    <cellStyle name="Normal 36 2 5 5" xfId="47024" xr:uid="{00000000-0005-0000-0000-000087AF0000}"/>
    <cellStyle name="Normal 36 2 5 5 2" xfId="47025" xr:uid="{00000000-0005-0000-0000-000088AF0000}"/>
    <cellStyle name="Normal 36 2 5 5 2 2" xfId="47026" xr:uid="{00000000-0005-0000-0000-000089AF0000}"/>
    <cellStyle name="Normal 36 2 5 5 2 2 2" xfId="47027" xr:uid="{00000000-0005-0000-0000-00008AAF0000}"/>
    <cellStyle name="Normal 36 2 5 5 2 3" xfId="47028" xr:uid="{00000000-0005-0000-0000-00008BAF0000}"/>
    <cellStyle name="Normal 36 2 5 5 3" xfId="47029" xr:uid="{00000000-0005-0000-0000-00008CAF0000}"/>
    <cellStyle name="Normal 36 2 5 5 3 2" xfId="47030" xr:uid="{00000000-0005-0000-0000-00008DAF0000}"/>
    <cellStyle name="Normal 36 2 5 5 4" xfId="47031" xr:uid="{00000000-0005-0000-0000-00008EAF0000}"/>
    <cellStyle name="Normal 36 2 5 6" xfId="47032" xr:uid="{00000000-0005-0000-0000-00008FAF0000}"/>
    <cellStyle name="Normal 36 2 5 6 2" xfId="47033" xr:uid="{00000000-0005-0000-0000-000090AF0000}"/>
    <cellStyle name="Normal 36 2 5 6 2 2" xfId="47034" xr:uid="{00000000-0005-0000-0000-000091AF0000}"/>
    <cellStyle name="Normal 36 2 5 6 3" xfId="47035" xr:uid="{00000000-0005-0000-0000-000092AF0000}"/>
    <cellStyle name="Normal 36 2 5 7" xfId="47036" xr:uid="{00000000-0005-0000-0000-000093AF0000}"/>
    <cellStyle name="Normal 36 2 5 7 2" xfId="47037" xr:uid="{00000000-0005-0000-0000-000094AF0000}"/>
    <cellStyle name="Normal 36 2 5 8" xfId="47038" xr:uid="{00000000-0005-0000-0000-000095AF0000}"/>
    <cellStyle name="Normal 36 2 6" xfId="47039" xr:uid="{00000000-0005-0000-0000-000096AF0000}"/>
    <cellStyle name="Normal 36 2 6 2" xfId="47040" xr:uid="{00000000-0005-0000-0000-000097AF0000}"/>
    <cellStyle name="Normal 36 2 6 2 2" xfId="47041" xr:uid="{00000000-0005-0000-0000-000098AF0000}"/>
    <cellStyle name="Normal 36 2 6 2 2 2" xfId="47042" xr:uid="{00000000-0005-0000-0000-000099AF0000}"/>
    <cellStyle name="Normal 36 2 6 2 2 2 2" xfId="47043" xr:uid="{00000000-0005-0000-0000-00009AAF0000}"/>
    <cellStyle name="Normal 36 2 6 2 2 2 2 2" xfId="47044" xr:uid="{00000000-0005-0000-0000-00009BAF0000}"/>
    <cellStyle name="Normal 36 2 6 2 2 2 3" xfId="47045" xr:uid="{00000000-0005-0000-0000-00009CAF0000}"/>
    <cellStyle name="Normal 36 2 6 2 2 3" xfId="47046" xr:uid="{00000000-0005-0000-0000-00009DAF0000}"/>
    <cellStyle name="Normal 36 2 6 2 2 3 2" xfId="47047" xr:uid="{00000000-0005-0000-0000-00009EAF0000}"/>
    <cellStyle name="Normal 36 2 6 2 2 4" xfId="47048" xr:uid="{00000000-0005-0000-0000-00009FAF0000}"/>
    <cellStyle name="Normal 36 2 6 2 3" xfId="47049" xr:uid="{00000000-0005-0000-0000-0000A0AF0000}"/>
    <cellStyle name="Normal 36 2 6 2 3 2" xfId="47050" xr:uid="{00000000-0005-0000-0000-0000A1AF0000}"/>
    <cellStyle name="Normal 36 2 6 2 3 2 2" xfId="47051" xr:uid="{00000000-0005-0000-0000-0000A2AF0000}"/>
    <cellStyle name="Normal 36 2 6 2 3 2 2 2" xfId="47052" xr:uid="{00000000-0005-0000-0000-0000A3AF0000}"/>
    <cellStyle name="Normal 36 2 6 2 3 2 3" xfId="47053" xr:uid="{00000000-0005-0000-0000-0000A4AF0000}"/>
    <cellStyle name="Normal 36 2 6 2 3 3" xfId="47054" xr:uid="{00000000-0005-0000-0000-0000A5AF0000}"/>
    <cellStyle name="Normal 36 2 6 2 3 3 2" xfId="47055" xr:uid="{00000000-0005-0000-0000-0000A6AF0000}"/>
    <cellStyle name="Normal 36 2 6 2 3 4" xfId="47056" xr:uid="{00000000-0005-0000-0000-0000A7AF0000}"/>
    <cellStyle name="Normal 36 2 6 2 4" xfId="47057" xr:uid="{00000000-0005-0000-0000-0000A8AF0000}"/>
    <cellStyle name="Normal 36 2 6 2 4 2" xfId="47058" xr:uid="{00000000-0005-0000-0000-0000A9AF0000}"/>
    <cellStyle name="Normal 36 2 6 2 4 2 2" xfId="47059" xr:uid="{00000000-0005-0000-0000-0000AAAF0000}"/>
    <cellStyle name="Normal 36 2 6 2 4 3" xfId="47060" xr:uid="{00000000-0005-0000-0000-0000ABAF0000}"/>
    <cellStyle name="Normal 36 2 6 2 5" xfId="47061" xr:uid="{00000000-0005-0000-0000-0000ACAF0000}"/>
    <cellStyle name="Normal 36 2 6 2 5 2" xfId="47062" xr:uid="{00000000-0005-0000-0000-0000ADAF0000}"/>
    <cellStyle name="Normal 36 2 6 2 6" xfId="47063" xr:uid="{00000000-0005-0000-0000-0000AEAF0000}"/>
    <cellStyle name="Normal 36 2 6 3" xfId="47064" xr:uid="{00000000-0005-0000-0000-0000AFAF0000}"/>
    <cellStyle name="Normal 36 2 6 3 2" xfId="47065" xr:uid="{00000000-0005-0000-0000-0000B0AF0000}"/>
    <cellStyle name="Normal 36 2 6 3 2 2" xfId="47066" xr:uid="{00000000-0005-0000-0000-0000B1AF0000}"/>
    <cellStyle name="Normal 36 2 6 3 2 2 2" xfId="47067" xr:uid="{00000000-0005-0000-0000-0000B2AF0000}"/>
    <cellStyle name="Normal 36 2 6 3 2 3" xfId="47068" xr:uid="{00000000-0005-0000-0000-0000B3AF0000}"/>
    <cellStyle name="Normal 36 2 6 3 3" xfId="47069" xr:uid="{00000000-0005-0000-0000-0000B4AF0000}"/>
    <cellStyle name="Normal 36 2 6 3 3 2" xfId="47070" xr:uid="{00000000-0005-0000-0000-0000B5AF0000}"/>
    <cellStyle name="Normal 36 2 6 3 4" xfId="47071" xr:uid="{00000000-0005-0000-0000-0000B6AF0000}"/>
    <cellStyle name="Normal 36 2 6 4" xfId="47072" xr:uid="{00000000-0005-0000-0000-0000B7AF0000}"/>
    <cellStyle name="Normal 36 2 6 4 2" xfId="47073" xr:uid="{00000000-0005-0000-0000-0000B8AF0000}"/>
    <cellStyle name="Normal 36 2 6 4 2 2" xfId="47074" xr:uid="{00000000-0005-0000-0000-0000B9AF0000}"/>
    <cellStyle name="Normal 36 2 6 4 2 2 2" xfId="47075" xr:uid="{00000000-0005-0000-0000-0000BAAF0000}"/>
    <cellStyle name="Normal 36 2 6 4 2 3" xfId="47076" xr:uid="{00000000-0005-0000-0000-0000BBAF0000}"/>
    <cellStyle name="Normal 36 2 6 4 3" xfId="47077" xr:uid="{00000000-0005-0000-0000-0000BCAF0000}"/>
    <cellStyle name="Normal 36 2 6 4 3 2" xfId="47078" xr:uid="{00000000-0005-0000-0000-0000BDAF0000}"/>
    <cellStyle name="Normal 36 2 6 4 4" xfId="47079" xr:uid="{00000000-0005-0000-0000-0000BEAF0000}"/>
    <cellStyle name="Normal 36 2 6 5" xfId="47080" xr:uid="{00000000-0005-0000-0000-0000BFAF0000}"/>
    <cellStyle name="Normal 36 2 6 5 2" xfId="47081" xr:uid="{00000000-0005-0000-0000-0000C0AF0000}"/>
    <cellStyle name="Normal 36 2 6 5 2 2" xfId="47082" xr:uid="{00000000-0005-0000-0000-0000C1AF0000}"/>
    <cellStyle name="Normal 36 2 6 5 3" xfId="47083" xr:uid="{00000000-0005-0000-0000-0000C2AF0000}"/>
    <cellStyle name="Normal 36 2 6 6" xfId="47084" xr:uid="{00000000-0005-0000-0000-0000C3AF0000}"/>
    <cellStyle name="Normal 36 2 6 6 2" xfId="47085" xr:uid="{00000000-0005-0000-0000-0000C4AF0000}"/>
    <cellStyle name="Normal 36 2 6 7" xfId="47086" xr:uid="{00000000-0005-0000-0000-0000C5AF0000}"/>
    <cellStyle name="Normal 36 2 7" xfId="47087" xr:uid="{00000000-0005-0000-0000-0000C6AF0000}"/>
    <cellStyle name="Normal 36 2 7 2" xfId="47088" xr:uid="{00000000-0005-0000-0000-0000C7AF0000}"/>
    <cellStyle name="Normal 36 2 7 2 2" xfId="47089" xr:uid="{00000000-0005-0000-0000-0000C8AF0000}"/>
    <cellStyle name="Normal 36 2 7 2 2 2" xfId="47090" xr:uid="{00000000-0005-0000-0000-0000C9AF0000}"/>
    <cellStyle name="Normal 36 2 7 2 2 2 2" xfId="47091" xr:uid="{00000000-0005-0000-0000-0000CAAF0000}"/>
    <cellStyle name="Normal 36 2 7 2 2 3" xfId="47092" xr:uid="{00000000-0005-0000-0000-0000CBAF0000}"/>
    <cellStyle name="Normal 36 2 7 2 3" xfId="47093" xr:uid="{00000000-0005-0000-0000-0000CCAF0000}"/>
    <cellStyle name="Normal 36 2 7 2 3 2" xfId="47094" xr:uid="{00000000-0005-0000-0000-0000CDAF0000}"/>
    <cellStyle name="Normal 36 2 7 2 4" xfId="47095" xr:uid="{00000000-0005-0000-0000-0000CEAF0000}"/>
    <cellStyle name="Normal 36 2 7 3" xfId="47096" xr:uid="{00000000-0005-0000-0000-0000CFAF0000}"/>
    <cellStyle name="Normal 36 2 7 3 2" xfId="47097" xr:uid="{00000000-0005-0000-0000-0000D0AF0000}"/>
    <cellStyle name="Normal 36 2 7 3 2 2" xfId="47098" xr:uid="{00000000-0005-0000-0000-0000D1AF0000}"/>
    <cellStyle name="Normal 36 2 7 3 2 2 2" xfId="47099" xr:uid="{00000000-0005-0000-0000-0000D2AF0000}"/>
    <cellStyle name="Normal 36 2 7 3 2 3" xfId="47100" xr:uid="{00000000-0005-0000-0000-0000D3AF0000}"/>
    <cellStyle name="Normal 36 2 7 3 3" xfId="47101" xr:uid="{00000000-0005-0000-0000-0000D4AF0000}"/>
    <cellStyle name="Normal 36 2 7 3 3 2" xfId="47102" xr:uid="{00000000-0005-0000-0000-0000D5AF0000}"/>
    <cellStyle name="Normal 36 2 7 3 4" xfId="47103" xr:uid="{00000000-0005-0000-0000-0000D6AF0000}"/>
    <cellStyle name="Normal 36 2 7 4" xfId="47104" xr:uid="{00000000-0005-0000-0000-0000D7AF0000}"/>
    <cellStyle name="Normal 36 2 7 4 2" xfId="47105" xr:uid="{00000000-0005-0000-0000-0000D8AF0000}"/>
    <cellStyle name="Normal 36 2 7 4 2 2" xfId="47106" xr:uid="{00000000-0005-0000-0000-0000D9AF0000}"/>
    <cellStyle name="Normal 36 2 7 4 3" xfId="47107" xr:uid="{00000000-0005-0000-0000-0000DAAF0000}"/>
    <cellStyle name="Normal 36 2 7 5" xfId="47108" xr:uid="{00000000-0005-0000-0000-0000DBAF0000}"/>
    <cellStyle name="Normal 36 2 7 5 2" xfId="47109" xr:uid="{00000000-0005-0000-0000-0000DCAF0000}"/>
    <cellStyle name="Normal 36 2 7 6" xfId="47110" xr:uid="{00000000-0005-0000-0000-0000DDAF0000}"/>
    <cellStyle name="Normal 36 2 8" xfId="47111" xr:uid="{00000000-0005-0000-0000-0000DEAF0000}"/>
    <cellStyle name="Normal 36 2 8 2" xfId="47112" xr:uid="{00000000-0005-0000-0000-0000DFAF0000}"/>
    <cellStyle name="Normal 36 2 8 2 2" xfId="47113" xr:uid="{00000000-0005-0000-0000-0000E0AF0000}"/>
    <cellStyle name="Normal 36 2 8 2 2 2" xfId="47114" xr:uid="{00000000-0005-0000-0000-0000E1AF0000}"/>
    <cellStyle name="Normal 36 2 8 2 3" xfId="47115" xr:uid="{00000000-0005-0000-0000-0000E2AF0000}"/>
    <cellStyle name="Normal 36 2 8 3" xfId="47116" xr:uid="{00000000-0005-0000-0000-0000E3AF0000}"/>
    <cellStyle name="Normal 36 2 8 3 2" xfId="47117" xr:uid="{00000000-0005-0000-0000-0000E4AF0000}"/>
    <cellStyle name="Normal 36 2 8 4" xfId="47118" xr:uid="{00000000-0005-0000-0000-0000E5AF0000}"/>
    <cellStyle name="Normal 36 2 9" xfId="47119" xr:uid="{00000000-0005-0000-0000-0000E6AF0000}"/>
    <cellStyle name="Normal 36 2 9 2" xfId="47120" xr:uid="{00000000-0005-0000-0000-0000E7AF0000}"/>
    <cellStyle name="Normal 36 2 9 2 2" xfId="47121" xr:uid="{00000000-0005-0000-0000-0000E8AF0000}"/>
    <cellStyle name="Normal 36 2 9 2 2 2" xfId="47122" xr:uid="{00000000-0005-0000-0000-0000E9AF0000}"/>
    <cellStyle name="Normal 36 2 9 2 3" xfId="47123" xr:uid="{00000000-0005-0000-0000-0000EAAF0000}"/>
    <cellStyle name="Normal 36 2 9 3" xfId="47124" xr:uid="{00000000-0005-0000-0000-0000EBAF0000}"/>
    <cellStyle name="Normal 36 2 9 3 2" xfId="47125" xr:uid="{00000000-0005-0000-0000-0000ECAF0000}"/>
    <cellStyle name="Normal 36 2 9 4" xfId="47126" xr:uid="{00000000-0005-0000-0000-0000EDAF0000}"/>
    <cellStyle name="Normal 36 3" xfId="47127" xr:uid="{00000000-0005-0000-0000-0000EEAF0000}"/>
    <cellStyle name="Normal 36 3 10" xfId="47128" xr:uid="{00000000-0005-0000-0000-0000EFAF0000}"/>
    <cellStyle name="Normal 36 3 10 2" xfId="47129" xr:uid="{00000000-0005-0000-0000-0000F0AF0000}"/>
    <cellStyle name="Normal 36 3 11" xfId="47130" xr:uid="{00000000-0005-0000-0000-0000F1AF0000}"/>
    <cellStyle name="Normal 36 3 11 2" xfId="47131" xr:uid="{00000000-0005-0000-0000-0000F2AF0000}"/>
    <cellStyle name="Normal 36 3 12" xfId="47132" xr:uid="{00000000-0005-0000-0000-0000F3AF0000}"/>
    <cellStyle name="Normal 36 3 2" xfId="47133" xr:uid="{00000000-0005-0000-0000-0000F4AF0000}"/>
    <cellStyle name="Normal 36 3 2 10" xfId="47134" xr:uid="{00000000-0005-0000-0000-0000F5AF0000}"/>
    <cellStyle name="Normal 36 3 2 10 2" xfId="47135" xr:uid="{00000000-0005-0000-0000-0000F6AF0000}"/>
    <cellStyle name="Normal 36 3 2 11" xfId="47136" xr:uid="{00000000-0005-0000-0000-0000F7AF0000}"/>
    <cellStyle name="Normal 36 3 2 2" xfId="47137" xr:uid="{00000000-0005-0000-0000-0000F8AF0000}"/>
    <cellStyle name="Normal 36 3 2 2 10" xfId="47138" xr:uid="{00000000-0005-0000-0000-0000F9AF0000}"/>
    <cellStyle name="Normal 36 3 2 2 2" xfId="47139" xr:uid="{00000000-0005-0000-0000-0000FAAF0000}"/>
    <cellStyle name="Normal 36 3 2 2 2 2" xfId="47140" xr:uid="{00000000-0005-0000-0000-0000FBAF0000}"/>
    <cellStyle name="Normal 36 3 2 2 2 2 2" xfId="47141" xr:uid="{00000000-0005-0000-0000-0000FCAF0000}"/>
    <cellStyle name="Normal 36 3 2 2 2 2 2 2" xfId="47142" xr:uid="{00000000-0005-0000-0000-0000FDAF0000}"/>
    <cellStyle name="Normal 36 3 2 2 2 2 2 2 2" xfId="47143" xr:uid="{00000000-0005-0000-0000-0000FEAF0000}"/>
    <cellStyle name="Normal 36 3 2 2 2 2 2 2 2 2" xfId="47144" xr:uid="{00000000-0005-0000-0000-0000FFAF0000}"/>
    <cellStyle name="Normal 36 3 2 2 2 2 2 2 2 2 2" xfId="47145" xr:uid="{00000000-0005-0000-0000-000000B00000}"/>
    <cellStyle name="Normal 36 3 2 2 2 2 2 2 2 3" xfId="47146" xr:uid="{00000000-0005-0000-0000-000001B00000}"/>
    <cellStyle name="Normal 36 3 2 2 2 2 2 2 3" xfId="47147" xr:uid="{00000000-0005-0000-0000-000002B00000}"/>
    <cellStyle name="Normal 36 3 2 2 2 2 2 2 3 2" xfId="47148" xr:uid="{00000000-0005-0000-0000-000003B00000}"/>
    <cellStyle name="Normal 36 3 2 2 2 2 2 2 4" xfId="47149" xr:uid="{00000000-0005-0000-0000-000004B00000}"/>
    <cellStyle name="Normal 36 3 2 2 2 2 2 3" xfId="47150" xr:uid="{00000000-0005-0000-0000-000005B00000}"/>
    <cellStyle name="Normal 36 3 2 2 2 2 2 3 2" xfId="47151" xr:uid="{00000000-0005-0000-0000-000006B00000}"/>
    <cellStyle name="Normal 36 3 2 2 2 2 2 3 2 2" xfId="47152" xr:uid="{00000000-0005-0000-0000-000007B00000}"/>
    <cellStyle name="Normal 36 3 2 2 2 2 2 3 2 2 2" xfId="47153" xr:uid="{00000000-0005-0000-0000-000008B00000}"/>
    <cellStyle name="Normal 36 3 2 2 2 2 2 3 2 3" xfId="47154" xr:uid="{00000000-0005-0000-0000-000009B00000}"/>
    <cellStyle name="Normal 36 3 2 2 2 2 2 3 3" xfId="47155" xr:uid="{00000000-0005-0000-0000-00000AB00000}"/>
    <cellStyle name="Normal 36 3 2 2 2 2 2 3 3 2" xfId="47156" xr:uid="{00000000-0005-0000-0000-00000BB00000}"/>
    <cellStyle name="Normal 36 3 2 2 2 2 2 3 4" xfId="47157" xr:uid="{00000000-0005-0000-0000-00000CB00000}"/>
    <cellStyle name="Normal 36 3 2 2 2 2 2 4" xfId="47158" xr:uid="{00000000-0005-0000-0000-00000DB00000}"/>
    <cellStyle name="Normal 36 3 2 2 2 2 2 4 2" xfId="47159" xr:uid="{00000000-0005-0000-0000-00000EB00000}"/>
    <cellStyle name="Normal 36 3 2 2 2 2 2 4 2 2" xfId="47160" xr:uid="{00000000-0005-0000-0000-00000FB00000}"/>
    <cellStyle name="Normal 36 3 2 2 2 2 2 4 3" xfId="47161" xr:uid="{00000000-0005-0000-0000-000010B00000}"/>
    <cellStyle name="Normal 36 3 2 2 2 2 2 5" xfId="47162" xr:uid="{00000000-0005-0000-0000-000011B00000}"/>
    <cellStyle name="Normal 36 3 2 2 2 2 2 5 2" xfId="47163" xr:uid="{00000000-0005-0000-0000-000012B00000}"/>
    <cellStyle name="Normal 36 3 2 2 2 2 2 6" xfId="47164" xr:uid="{00000000-0005-0000-0000-000013B00000}"/>
    <cellStyle name="Normal 36 3 2 2 2 2 3" xfId="47165" xr:uid="{00000000-0005-0000-0000-000014B00000}"/>
    <cellStyle name="Normal 36 3 2 2 2 2 3 2" xfId="47166" xr:uid="{00000000-0005-0000-0000-000015B00000}"/>
    <cellStyle name="Normal 36 3 2 2 2 2 3 2 2" xfId="47167" xr:uid="{00000000-0005-0000-0000-000016B00000}"/>
    <cellStyle name="Normal 36 3 2 2 2 2 3 2 2 2" xfId="47168" xr:uid="{00000000-0005-0000-0000-000017B00000}"/>
    <cellStyle name="Normal 36 3 2 2 2 2 3 2 3" xfId="47169" xr:uid="{00000000-0005-0000-0000-000018B00000}"/>
    <cellStyle name="Normal 36 3 2 2 2 2 3 3" xfId="47170" xr:uid="{00000000-0005-0000-0000-000019B00000}"/>
    <cellStyle name="Normal 36 3 2 2 2 2 3 3 2" xfId="47171" xr:uid="{00000000-0005-0000-0000-00001AB00000}"/>
    <cellStyle name="Normal 36 3 2 2 2 2 3 4" xfId="47172" xr:uid="{00000000-0005-0000-0000-00001BB00000}"/>
    <cellStyle name="Normal 36 3 2 2 2 2 4" xfId="47173" xr:uid="{00000000-0005-0000-0000-00001CB00000}"/>
    <cellStyle name="Normal 36 3 2 2 2 2 4 2" xfId="47174" xr:uid="{00000000-0005-0000-0000-00001DB00000}"/>
    <cellStyle name="Normal 36 3 2 2 2 2 4 2 2" xfId="47175" xr:uid="{00000000-0005-0000-0000-00001EB00000}"/>
    <cellStyle name="Normal 36 3 2 2 2 2 4 2 2 2" xfId="47176" xr:uid="{00000000-0005-0000-0000-00001FB00000}"/>
    <cellStyle name="Normal 36 3 2 2 2 2 4 2 3" xfId="47177" xr:uid="{00000000-0005-0000-0000-000020B00000}"/>
    <cellStyle name="Normal 36 3 2 2 2 2 4 3" xfId="47178" xr:uid="{00000000-0005-0000-0000-000021B00000}"/>
    <cellStyle name="Normal 36 3 2 2 2 2 4 3 2" xfId="47179" xr:uid="{00000000-0005-0000-0000-000022B00000}"/>
    <cellStyle name="Normal 36 3 2 2 2 2 4 4" xfId="47180" xr:uid="{00000000-0005-0000-0000-000023B00000}"/>
    <cellStyle name="Normal 36 3 2 2 2 2 5" xfId="47181" xr:uid="{00000000-0005-0000-0000-000024B00000}"/>
    <cellStyle name="Normal 36 3 2 2 2 2 5 2" xfId="47182" xr:uid="{00000000-0005-0000-0000-000025B00000}"/>
    <cellStyle name="Normal 36 3 2 2 2 2 5 2 2" xfId="47183" xr:uid="{00000000-0005-0000-0000-000026B00000}"/>
    <cellStyle name="Normal 36 3 2 2 2 2 5 3" xfId="47184" xr:uid="{00000000-0005-0000-0000-000027B00000}"/>
    <cellStyle name="Normal 36 3 2 2 2 2 6" xfId="47185" xr:uid="{00000000-0005-0000-0000-000028B00000}"/>
    <cellStyle name="Normal 36 3 2 2 2 2 6 2" xfId="47186" xr:uid="{00000000-0005-0000-0000-000029B00000}"/>
    <cellStyle name="Normal 36 3 2 2 2 2 7" xfId="47187" xr:uid="{00000000-0005-0000-0000-00002AB00000}"/>
    <cellStyle name="Normal 36 3 2 2 2 3" xfId="47188" xr:uid="{00000000-0005-0000-0000-00002BB00000}"/>
    <cellStyle name="Normal 36 3 2 2 2 3 2" xfId="47189" xr:uid="{00000000-0005-0000-0000-00002CB00000}"/>
    <cellStyle name="Normal 36 3 2 2 2 3 2 2" xfId="47190" xr:uid="{00000000-0005-0000-0000-00002DB00000}"/>
    <cellStyle name="Normal 36 3 2 2 2 3 2 2 2" xfId="47191" xr:uid="{00000000-0005-0000-0000-00002EB00000}"/>
    <cellStyle name="Normal 36 3 2 2 2 3 2 2 2 2" xfId="47192" xr:uid="{00000000-0005-0000-0000-00002FB00000}"/>
    <cellStyle name="Normal 36 3 2 2 2 3 2 2 3" xfId="47193" xr:uid="{00000000-0005-0000-0000-000030B00000}"/>
    <cellStyle name="Normal 36 3 2 2 2 3 2 3" xfId="47194" xr:uid="{00000000-0005-0000-0000-000031B00000}"/>
    <cellStyle name="Normal 36 3 2 2 2 3 2 3 2" xfId="47195" xr:uid="{00000000-0005-0000-0000-000032B00000}"/>
    <cellStyle name="Normal 36 3 2 2 2 3 2 4" xfId="47196" xr:uid="{00000000-0005-0000-0000-000033B00000}"/>
    <cellStyle name="Normal 36 3 2 2 2 3 3" xfId="47197" xr:uid="{00000000-0005-0000-0000-000034B00000}"/>
    <cellStyle name="Normal 36 3 2 2 2 3 3 2" xfId="47198" xr:uid="{00000000-0005-0000-0000-000035B00000}"/>
    <cellStyle name="Normal 36 3 2 2 2 3 3 2 2" xfId="47199" xr:uid="{00000000-0005-0000-0000-000036B00000}"/>
    <cellStyle name="Normal 36 3 2 2 2 3 3 2 2 2" xfId="47200" xr:uid="{00000000-0005-0000-0000-000037B00000}"/>
    <cellStyle name="Normal 36 3 2 2 2 3 3 2 3" xfId="47201" xr:uid="{00000000-0005-0000-0000-000038B00000}"/>
    <cellStyle name="Normal 36 3 2 2 2 3 3 3" xfId="47202" xr:uid="{00000000-0005-0000-0000-000039B00000}"/>
    <cellStyle name="Normal 36 3 2 2 2 3 3 3 2" xfId="47203" xr:uid="{00000000-0005-0000-0000-00003AB00000}"/>
    <cellStyle name="Normal 36 3 2 2 2 3 3 4" xfId="47204" xr:uid="{00000000-0005-0000-0000-00003BB00000}"/>
    <cellStyle name="Normal 36 3 2 2 2 3 4" xfId="47205" xr:uid="{00000000-0005-0000-0000-00003CB00000}"/>
    <cellStyle name="Normal 36 3 2 2 2 3 4 2" xfId="47206" xr:uid="{00000000-0005-0000-0000-00003DB00000}"/>
    <cellStyle name="Normal 36 3 2 2 2 3 4 2 2" xfId="47207" xr:uid="{00000000-0005-0000-0000-00003EB00000}"/>
    <cellStyle name="Normal 36 3 2 2 2 3 4 3" xfId="47208" xr:uid="{00000000-0005-0000-0000-00003FB00000}"/>
    <cellStyle name="Normal 36 3 2 2 2 3 5" xfId="47209" xr:uid="{00000000-0005-0000-0000-000040B00000}"/>
    <cellStyle name="Normal 36 3 2 2 2 3 5 2" xfId="47210" xr:uid="{00000000-0005-0000-0000-000041B00000}"/>
    <cellStyle name="Normal 36 3 2 2 2 3 6" xfId="47211" xr:uid="{00000000-0005-0000-0000-000042B00000}"/>
    <cellStyle name="Normal 36 3 2 2 2 4" xfId="47212" xr:uid="{00000000-0005-0000-0000-000043B00000}"/>
    <cellStyle name="Normal 36 3 2 2 2 4 2" xfId="47213" xr:uid="{00000000-0005-0000-0000-000044B00000}"/>
    <cellStyle name="Normal 36 3 2 2 2 4 2 2" xfId="47214" xr:uid="{00000000-0005-0000-0000-000045B00000}"/>
    <cellStyle name="Normal 36 3 2 2 2 4 2 2 2" xfId="47215" xr:uid="{00000000-0005-0000-0000-000046B00000}"/>
    <cellStyle name="Normal 36 3 2 2 2 4 2 3" xfId="47216" xr:uid="{00000000-0005-0000-0000-000047B00000}"/>
    <cellStyle name="Normal 36 3 2 2 2 4 3" xfId="47217" xr:uid="{00000000-0005-0000-0000-000048B00000}"/>
    <cellStyle name="Normal 36 3 2 2 2 4 3 2" xfId="47218" xr:uid="{00000000-0005-0000-0000-000049B00000}"/>
    <cellStyle name="Normal 36 3 2 2 2 4 4" xfId="47219" xr:uid="{00000000-0005-0000-0000-00004AB00000}"/>
    <cellStyle name="Normal 36 3 2 2 2 5" xfId="47220" xr:uid="{00000000-0005-0000-0000-00004BB00000}"/>
    <cellStyle name="Normal 36 3 2 2 2 5 2" xfId="47221" xr:uid="{00000000-0005-0000-0000-00004CB00000}"/>
    <cellStyle name="Normal 36 3 2 2 2 5 2 2" xfId="47222" xr:uid="{00000000-0005-0000-0000-00004DB00000}"/>
    <cellStyle name="Normal 36 3 2 2 2 5 2 2 2" xfId="47223" xr:uid="{00000000-0005-0000-0000-00004EB00000}"/>
    <cellStyle name="Normal 36 3 2 2 2 5 2 3" xfId="47224" xr:uid="{00000000-0005-0000-0000-00004FB00000}"/>
    <cellStyle name="Normal 36 3 2 2 2 5 3" xfId="47225" xr:uid="{00000000-0005-0000-0000-000050B00000}"/>
    <cellStyle name="Normal 36 3 2 2 2 5 3 2" xfId="47226" xr:uid="{00000000-0005-0000-0000-000051B00000}"/>
    <cellStyle name="Normal 36 3 2 2 2 5 4" xfId="47227" xr:uid="{00000000-0005-0000-0000-000052B00000}"/>
    <cellStyle name="Normal 36 3 2 2 2 6" xfId="47228" xr:uid="{00000000-0005-0000-0000-000053B00000}"/>
    <cellStyle name="Normal 36 3 2 2 2 6 2" xfId="47229" xr:uid="{00000000-0005-0000-0000-000054B00000}"/>
    <cellStyle name="Normal 36 3 2 2 2 6 2 2" xfId="47230" xr:uid="{00000000-0005-0000-0000-000055B00000}"/>
    <cellStyle name="Normal 36 3 2 2 2 6 3" xfId="47231" xr:uid="{00000000-0005-0000-0000-000056B00000}"/>
    <cellStyle name="Normal 36 3 2 2 2 7" xfId="47232" xr:uid="{00000000-0005-0000-0000-000057B00000}"/>
    <cellStyle name="Normal 36 3 2 2 2 7 2" xfId="47233" xr:uid="{00000000-0005-0000-0000-000058B00000}"/>
    <cellStyle name="Normal 36 3 2 2 2 8" xfId="47234" xr:uid="{00000000-0005-0000-0000-000059B00000}"/>
    <cellStyle name="Normal 36 3 2 2 3" xfId="47235" xr:uid="{00000000-0005-0000-0000-00005AB00000}"/>
    <cellStyle name="Normal 36 3 2 2 3 2" xfId="47236" xr:uid="{00000000-0005-0000-0000-00005BB00000}"/>
    <cellStyle name="Normal 36 3 2 2 3 2 2" xfId="47237" xr:uid="{00000000-0005-0000-0000-00005CB00000}"/>
    <cellStyle name="Normal 36 3 2 2 3 2 2 2" xfId="47238" xr:uid="{00000000-0005-0000-0000-00005DB00000}"/>
    <cellStyle name="Normal 36 3 2 2 3 2 2 2 2" xfId="47239" xr:uid="{00000000-0005-0000-0000-00005EB00000}"/>
    <cellStyle name="Normal 36 3 2 2 3 2 2 2 2 2" xfId="47240" xr:uid="{00000000-0005-0000-0000-00005FB00000}"/>
    <cellStyle name="Normal 36 3 2 2 3 2 2 2 3" xfId="47241" xr:uid="{00000000-0005-0000-0000-000060B00000}"/>
    <cellStyle name="Normal 36 3 2 2 3 2 2 3" xfId="47242" xr:uid="{00000000-0005-0000-0000-000061B00000}"/>
    <cellStyle name="Normal 36 3 2 2 3 2 2 3 2" xfId="47243" xr:uid="{00000000-0005-0000-0000-000062B00000}"/>
    <cellStyle name="Normal 36 3 2 2 3 2 2 4" xfId="47244" xr:uid="{00000000-0005-0000-0000-000063B00000}"/>
    <cellStyle name="Normal 36 3 2 2 3 2 3" xfId="47245" xr:uid="{00000000-0005-0000-0000-000064B00000}"/>
    <cellStyle name="Normal 36 3 2 2 3 2 3 2" xfId="47246" xr:uid="{00000000-0005-0000-0000-000065B00000}"/>
    <cellStyle name="Normal 36 3 2 2 3 2 3 2 2" xfId="47247" xr:uid="{00000000-0005-0000-0000-000066B00000}"/>
    <cellStyle name="Normal 36 3 2 2 3 2 3 2 2 2" xfId="47248" xr:uid="{00000000-0005-0000-0000-000067B00000}"/>
    <cellStyle name="Normal 36 3 2 2 3 2 3 2 3" xfId="47249" xr:uid="{00000000-0005-0000-0000-000068B00000}"/>
    <cellStyle name="Normal 36 3 2 2 3 2 3 3" xfId="47250" xr:uid="{00000000-0005-0000-0000-000069B00000}"/>
    <cellStyle name="Normal 36 3 2 2 3 2 3 3 2" xfId="47251" xr:uid="{00000000-0005-0000-0000-00006AB00000}"/>
    <cellStyle name="Normal 36 3 2 2 3 2 3 4" xfId="47252" xr:uid="{00000000-0005-0000-0000-00006BB00000}"/>
    <cellStyle name="Normal 36 3 2 2 3 2 4" xfId="47253" xr:uid="{00000000-0005-0000-0000-00006CB00000}"/>
    <cellStyle name="Normal 36 3 2 2 3 2 4 2" xfId="47254" xr:uid="{00000000-0005-0000-0000-00006DB00000}"/>
    <cellStyle name="Normal 36 3 2 2 3 2 4 2 2" xfId="47255" xr:uid="{00000000-0005-0000-0000-00006EB00000}"/>
    <cellStyle name="Normal 36 3 2 2 3 2 4 3" xfId="47256" xr:uid="{00000000-0005-0000-0000-00006FB00000}"/>
    <cellStyle name="Normal 36 3 2 2 3 2 5" xfId="47257" xr:uid="{00000000-0005-0000-0000-000070B00000}"/>
    <cellStyle name="Normal 36 3 2 2 3 2 5 2" xfId="47258" xr:uid="{00000000-0005-0000-0000-000071B00000}"/>
    <cellStyle name="Normal 36 3 2 2 3 2 6" xfId="47259" xr:uid="{00000000-0005-0000-0000-000072B00000}"/>
    <cellStyle name="Normal 36 3 2 2 3 3" xfId="47260" xr:uid="{00000000-0005-0000-0000-000073B00000}"/>
    <cellStyle name="Normal 36 3 2 2 3 3 2" xfId="47261" xr:uid="{00000000-0005-0000-0000-000074B00000}"/>
    <cellStyle name="Normal 36 3 2 2 3 3 2 2" xfId="47262" xr:uid="{00000000-0005-0000-0000-000075B00000}"/>
    <cellStyle name="Normal 36 3 2 2 3 3 2 2 2" xfId="47263" xr:uid="{00000000-0005-0000-0000-000076B00000}"/>
    <cellStyle name="Normal 36 3 2 2 3 3 2 3" xfId="47264" xr:uid="{00000000-0005-0000-0000-000077B00000}"/>
    <cellStyle name="Normal 36 3 2 2 3 3 3" xfId="47265" xr:uid="{00000000-0005-0000-0000-000078B00000}"/>
    <cellStyle name="Normal 36 3 2 2 3 3 3 2" xfId="47266" xr:uid="{00000000-0005-0000-0000-000079B00000}"/>
    <cellStyle name="Normal 36 3 2 2 3 3 4" xfId="47267" xr:uid="{00000000-0005-0000-0000-00007AB00000}"/>
    <cellStyle name="Normal 36 3 2 2 3 4" xfId="47268" xr:uid="{00000000-0005-0000-0000-00007BB00000}"/>
    <cellStyle name="Normal 36 3 2 2 3 4 2" xfId="47269" xr:uid="{00000000-0005-0000-0000-00007CB00000}"/>
    <cellStyle name="Normal 36 3 2 2 3 4 2 2" xfId="47270" xr:uid="{00000000-0005-0000-0000-00007DB00000}"/>
    <cellStyle name="Normal 36 3 2 2 3 4 2 2 2" xfId="47271" xr:uid="{00000000-0005-0000-0000-00007EB00000}"/>
    <cellStyle name="Normal 36 3 2 2 3 4 2 3" xfId="47272" xr:uid="{00000000-0005-0000-0000-00007FB00000}"/>
    <cellStyle name="Normal 36 3 2 2 3 4 3" xfId="47273" xr:uid="{00000000-0005-0000-0000-000080B00000}"/>
    <cellStyle name="Normal 36 3 2 2 3 4 3 2" xfId="47274" xr:uid="{00000000-0005-0000-0000-000081B00000}"/>
    <cellStyle name="Normal 36 3 2 2 3 4 4" xfId="47275" xr:uid="{00000000-0005-0000-0000-000082B00000}"/>
    <cellStyle name="Normal 36 3 2 2 3 5" xfId="47276" xr:uid="{00000000-0005-0000-0000-000083B00000}"/>
    <cellStyle name="Normal 36 3 2 2 3 5 2" xfId="47277" xr:uid="{00000000-0005-0000-0000-000084B00000}"/>
    <cellStyle name="Normal 36 3 2 2 3 5 2 2" xfId="47278" xr:uid="{00000000-0005-0000-0000-000085B00000}"/>
    <cellStyle name="Normal 36 3 2 2 3 5 3" xfId="47279" xr:uid="{00000000-0005-0000-0000-000086B00000}"/>
    <cellStyle name="Normal 36 3 2 2 3 6" xfId="47280" xr:uid="{00000000-0005-0000-0000-000087B00000}"/>
    <cellStyle name="Normal 36 3 2 2 3 6 2" xfId="47281" xr:uid="{00000000-0005-0000-0000-000088B00000}"/>
    <cellStyle name="Normal 36 3 2 2 3 7" xfId="47282" xr:uid="{00000000-0005-0000-0000-000089B00000}"/>
    <cellStyle name="Normal 36 3 2 2 4" xfId="47283" xr:uid="{00000000-0005-0000-0000-00008AB00000}"/>
    <cellStyle name="Normal 36 3 2 2 4 2" xfId="47284" xr:uid="{00000000-0005-0000-0000-00008BB00000}"/>
    <cellStyle name="Normal 36 3 2 2 4 2 2" xfId="47285" xr:uid="{00000000-0005-0000-0000-00008CB00000}"/>
    <cellStyle name="Normal 36 3 2 2 4 2 2 2" xfId="47286" xr:uid="{00000000-0005-0000-0000-00008DB00000}"/>
    <cellStyle name="Normal 36 3 2 2 4 2 2 2 2" xfId="47287" xr:uid="{00000000-0005-0000-0000-00008EB00000}"/>
    <cellStyle name="Normal 36 3 2 2 4 2 2 3" xfId="47288" xr:uid="{00000000-0005-0000-0000-00008FB00000}"/>
    <cellStyle name="Normal 36 3 2 2 4 2 3" xfId="47289" xr:uid="{00000000-0005-0000-0000-000090B00000}"/>
    <cellStyle name="Normal 36 3 2 2 4 2 3 2" xfId="47290" xr:uid="{00000000-0005-0000-0000-000091B00000}"/>
    <cellStyle name="Normal 36 3 2 2 4 2 4" xfId="47291" xr:uid="{00000000-0005-0000-0000-000092B00000}"/>
    <cellStyle name="Normal 36 3 2 2 4 3" xfId="47292" xr:uid="{00000000-0005-0000-0000-000093B00000}"/>
    <cellStyle name="Normal 36 3 2 2 4 3 2" xfId="47293" xr:uid="{00000000-0005-0000-0000-000094B00000}"/>
    <cellStyle name="Normal 36 3 2 2 4 3 2 2" xfId="47294" xr:uid="{00000000-0005-0000-0000-000095B00000}"/>
    <cellStyle name="Normal 36 3 2 2 4 3 2 2 2" xfId="47295" xr:uid="{00000000-0005-0000-0000-000096B00000}"/>
    <cellStyle name="Normal 36 3 2 2 4 3 2 3" xfId="47296" xr:uid="{00000000-0005-0000-0000-000097B00000}"/>
    <cellStyle name="Normal 36 3 2 2 4 3 3" xfId="47297" xr:uid="{00000000-0005-0000-0000-000098B00000}"/>
    <cellStyle name="Normal 36 3 2 2 4 3 3 2" xfId="47298" xr:uid="{00000000-0005-0000-0000-000099B00000}"/>
    <cellStyle name="Normal 36 3 2 2 4 3 4" xfId="47299" xr:uid="{00000000-0005-0000-0000-00009AB00000}"/>
    <cellStyle name="Normal 36 3 2 2 4 4" xfId="47300" xr:uid="{00000000-0005-0000-0000-00009BB00000}"/>
    <cellStyle name="Normal 36 3 2 2 4 4 2" xfId="47301" xr:uid="{00000000-0005-0000-0000-00009CB00000}"/>
    <cellStyle name="Normal 36 3 2 2 4 4 2 2" xfId="47302" xr:uid="{00000000-0005-0000-0000-00009DB00000}"/>
    <cellStyle name="Normal 36 3 2 2 4 4 3" xfId="47303" xr:uid="{00000000-0005-0000-0000-00009EB00000}"/>
    <cellStyle name="Normal 36 3 2 2 4 5" xfId="47304" xr:uid="{00000000-0005-0000-0000-00009FB00000}"/>
    <cellStyle name="Normal 36 3 2 2 4 5 2" xfId="47305" xr:uid="{00000000-0005-0000-0000-0000A0B00000}"/>
    <cellStyle name="Normal 36 3 2 2 4 6" xfId="47306" xr:uid="{00000000-0005-0000-0000-0000A1B00000}"/>
    <cellStyle name="Normal 36 3 2 2 5" xfId="47307" xr:uid="{00000000-0005-0000-0000-0000A2B00000}"/>
    <cellStyle name="Normal 36 3 2 2 5 2" xfId="47308" xr:uid="{00000000-0005-0000-0000-0000A3B00000}"/>
    <cellStyle name="Normal 36 3 2 2 5 2 2" xfId="47309" xr:uid="{00000000-0005-0000-0000-0000A4B00000}"/>
    <cellStyle name="Normal 36 3 2 2 5 2 2 2" xfId="47310" xr:uid="{00000000-0005-0000-0000-0000A5B00000}"/>
    <cellStyle name="Normal 36 3 2 2 5 2 3" xfId="47311" xr:uid="{00000000-0005-0000-0000-0000A6B00000}"/>
    <cellStyle name="Normal 36 3 2 2 5 3" xfId="47312" xr:uid="{00000000-0005-0000-0000-0000A7B00000}"/>
    <cellStyle name="Normal 36 3 2 2 5 3 2" xfId="47313" xr:uid="{00000000-0005-0000-0000-0000A8B00000}"/>
    <cellStyle name="Normal 36 3 2 2 5 4" xfId="47314" xr:uid="{00000000-0005-0000-0000-0000A9B00000}"/>
    <cellStyle name="Normal 36 3 2 2 6" xfId="47315" xr:uid="{00000000-0005-0000-0000-0000AAB00000}"/>
    <cellStyle name="Normal 36 3 2 2 6 2" xfId="47316" xr:uid="{00000000-0005-0000-0000-0000ABB00000}"/>
    <cellStyle name="Normal 36 3 2 2 6 2 2" xfId="47317" xr:uid="{00000000-0005-0000-0000-0000ACB00000}"/>
    <cellStyle name="Normal 36 3 2 2 6 2 2 2" xfId="47318" xr:uid="{00000000-0005-0000-0000-0000ADB00000}"/>
    <cellStyle name="Normal 36 3 2 2 6 2 3" xfId="47319" xr:uid="{00000000-0005-0000-0000-0000AEB00000}"/>
    <cellStyle name="Normal 36 3 2 2 6 3" xfId="47320" xr:uid="{00000000-0005-0000-0000-0000AFB00000}"/>
    <cellStyle name="Normal 36 3 2 2 6 3 2" xfId="47321" xr:uid="{00000000-0005-0000-0000-0000B0B00000}"/>
    <cellStyle name="Normal 36 3 2 2 6 4" xfId="47322" xr:uid="{00000000-0005-0000-0000-0000B1B00000}"/>
    <cellStyle name="Normal 36 3 2 2 7" xfId="47323" xr:uid="{00000000-0005-0000-0000-0000B2B00000}"/>
    <cellStyle name="Normal 36 3 2 2 7 2" xfId="47324" xr:uid="{00000000-0005-0000-0000-0000B3B00000}"/>
    <cellStyle name="Normal 36 3 2 2 7 2 2" xfId="47325" xr:uid="{00000000-0005-0000-0000-0000B4B00000}"/>
    <cellStyle name="Normal 36 3 2 2 7 3" xfId="47326" xr:uid="{00000000-0005-0000-0000-0000B5B00000}"/>
    <cellStyle name="Normal 36 3 2 2 8" xfId="47327" xr:uid="{00000000-0005-0000-0000-0000B6B00000}"/>
    <cellStyle name="Normal 36 3 2 2 8 2" xfId="47328" xr:uid="{00000000-0005-0000-0000-0000B7B00000}"/>
    <cellStyle name="Normal 36 3 2 2 9" xfId="47329" xr:uid="{00000000-0005-0000-0000-0000B8B00000}"/>
    <cellStyle name="Normal 36 3 2 2 9 2" xfId="47330" xr:uid="{00000000-0005-0000-0000-0000B9B00000}"/>
    <cellStyle name="Normal 36 3 2 3" xfId="47331" xr:uid="{00000000-0005-0000-0000-0000BAB00000}"/>
    <cellStyle name="Normal 36 3 2 3 2" xfId="47332" xr:uid="{00000000-0005-0000-0000-0000BBB00000}"/>
    <cellStyle name="Normal 36 3 2 3 2 2" xfId="47333" xr:uid="{00000000-0005-0000-0000-0000BCB00000}"/>
    <cellStyle name="Normal 36 3 2 3 2 2 2" xfId="47334" xr:uid="{00000000-0005-0000-0000-0000BDB00000}"/>
    <cellStyle name="Normal 36 3 2 3 2 2 2 2" xfId="47335" xr:uid="{00000000-0005-0000-0000-0000BEB00000}"/>
    <cellStyle name="Normal 36 3 2 3 2 2 2 2 2" xfId="47336" xr:uid="{00000000-0005-0000-0000-0000BFB00000}"/>
    <cellStyle name="Normal 36 3 2 3 2 2 2 2 2 2" xfId="47337" xr:uid="{00000000-0005-0000-0000-0000C0B00000}"/>
    <cellStyle name="Normal 36 3 2 3 2 2 2 2 3" xfId="47338" xr:uid="{00000000-0005-0000-0000-0000C1B00000}"/>
    <cellStyle name="Normal 36 3 2 3 2 2 2 3" xfId="47339" xr:uid="{00000000-0005-0000-0000-0000C2B00000}"/>
    <cellStyle name="Normal 36 3 2 3 2 2 2 3 2" xfId="47340" xr:uid="{00000000-0005-0000-0000-0000C3B00000}"/>
    <cellStyle name="Normal 36 3 2 3 2 2 2 4" xfId="47341" xr:uid="{00000000-0005-0000-0000-0000C4B00000}"/>
    <cellStyle name="Normal 36 3 2 3 2 2 3" xfId="47342" xr:uid="{00000000-0005-0000-0000-0000C5B00000}"/>
    <cellStyle name="Normal 36 3 2 3 2 2 3 2" xfId="47343" xr:uid="{00000000-0005-0000-0000-0000C6B00000}"/>
    <cellStyle name="Normal 36 3 2 3 2 2 3 2 2" xfId="47344" xr:uid="{00000000-0005-0000-0000-0000C7B00000}"/>
    <cellStyle name="Normal 36 3 2 3 2 2 3 2 2 2" xfId="47345" xr:uid="{00000000-0005-0000-0000-0000C8B00000}"/>
    <cellStyle name="Normal 36 3 2 3 2 2 3 2 3" xfId="47346" xr:uid="{00000000-0005-0000-0000-0000C9B00000}"/>
    <cellStyle name="Normal 36 3 2 3 2 2 3 3" xfId="47347" xr:uid="{00000000-0005-0000-0000-0000CAB00000}"/>
    <cellStyle name="Normal 36 3 2 3 2 2 3 3 2" xfId="47348" xr:uid="{00000000-0005-0000-0000-0000CBB00000}"/>
    <cellStyle name="Normal 36 3 2 3 2 2 3 4" xfId="47349" xr:uid="{00000000-0005-0000-0000-0000CCB00000}"/>
    <cellStyle name="Normal 36 3 2 3 2 2 4" xfId="47350" xr:uid="{00000000-0005-0000-0000-0000CDB00000}"/>
    <cellStyle name="Normal 36 3 2 3 2 2 4 2" xfId="47351" xr:uid="{00000000-0005-0000-0000-0000CEB00000}"/>
    <cellStyle name="Normal 36 3 2 3 2 2 4 2 2" xfId="47352" xr:uid="{00000000-0005-0000-0000-0000CFB00000}"/>
    <cellStyle name="Normal 36 3 2 3 2 2 4 3" xfId="47353" xr:uid="{00000000-0005-0000-0000-0000D0B00000}"/>
    <cellStyle name="Normal 36 3 2 3 2 2 5" xfId="47354" xr:uid="{00000000-0005-0000-0000-0000D1B00000}"/>
    <cellStyle name="Normal 36 3 2 3 2 2 5 2" xfId="47355" xr:uid="{00000000-0005-0000-0000-0000D2B00000}"/>
    <cellStyle name="Normal 36 3 2 3 2 2 6" xfId="47356" xr:uid="{00000000-0005-0000-0000-0000D3B00000}"/>
    <cellStyle name="Normal 36 3 2 3 2 3" xfId="47357" xr:uid="{00000000-0005-0000-0000-0000D4B00000}"/>
    <cellStyle name="Normal 36 3 2 3 2 3 2" xfId="47358" xr:uid="{00000000-0005-0000-0000-0000D5B00000}"/>
    <cellStyle name="Normal 36 3 2 3 2 3 2 2" xfId="47359" xr:uid="{00000000-0005-0000-0000-0000D6B00000}"/>
    <cellStyle name="Normal 36 3 2 3 2 3 2 2 2" xfId="47360" xr:uid="{00000000-0005-0000-0000-0000D7B00000}"/>
    <cellStyle name="Normal 36 3 2 3 2 3 2 3" xfId="47361" xr:uid="{00000000-0005-0000-0000-0000D8B00000}"/>
    <cellStyle name="Normal 36 3 2 3 2 3 3" xfId="47362" xr:uid="{00000000-0005-0000-0000-0000D9B00000}"/>
    <cellStyle name="Normal 36 3 2 3 2 3 3 2" xfId="47363" xr:uid="{00000000-0005-0000-0000-0000DAB00000}"/>
    <cellStyle name="Normal 36 3 2 3 2 3 4" xfId="47364" xr:uid="{00000000-0005-0000-0000-0000DBB00000}"/>
    <cellStyle name="Normal 36 3 2 3 2 4" xfId="47365" xr:uid="{00000000-0005-0000-0000-0000DCB00000}"/>
    <cellStyle name="Normal 36 3 2 3 2 4 2" xfId="47366" xr:uid="{00000000-0005-0000-0000-0000DDB00000}"/>
    <cellStyle name="Normal 36 3 2 3 2 4 2 2" xfId="47367" xr:uid="{00000000-0005-0000-0000-0000DEB00000}"/>
    <cellStyle name="Normal 36 3 2 3 2 4 2 2 2" xfId="47368" xr:uid="{00000000-0005-0000-0000-0000DFB00000}"/>
    <cellStyle name="Normal 36 3 2 3 2 4 2 3" xfId="47369" xr:uid="{00000000-0005-0000-0000-0000E0B00000}"/>
    <cellStyle name="Normal 36 3 2 3 2 4 3" xfId="47370" xr:uid="{00000000-0005-0000-0000-0000E1B00000}"/>
    <cellStyle name="Normal 36 3 2 3 2 4 3 2" xfId="47371" xr:uid="{00000000-0005-0000-0000-0000E2B00000}"/>
    <cellStyle name="Normal 36 3 2 3 2 4 4" xfId="47372" xr:uid="{00000000-0005-0000-0000-0000E3B00000}"/>
    <cellStyle name="Normal 36 3 2 3 2 5" xfId="47373" xr:uid="{00000000-0005-0000-0000-0000E4B00000}"/>
    <cellStyle name="Normal 36 3 2 3 2 5 2" xfId="47374" xr:uid="{00000000-0005-0000-0000-0000E5B00000}"/>
    <cellStyle name="Normal 36 3 2 3 2 5 2 2" xfId="47375" xr:uid="{00000000-0005-0000-0000-0000E6B00000}"/>
    <cellStyle name="Normal 36 3 2 3 2 5 3" xfId="47376" xr:uid="{00000000-0005-0000-0000-0000E7B00000}"/>
    <cellStyle name="Normal 36 3 2 3 2 6" xfId="47377" xr:uid="{00000000-0005-0000-0000-0000E8B00000}"/>
    <cellStyle name="Normal 36 3 2 3 2 6 2" xfId="47378" xr:uid="{00000000-0005-0000-0000-0000E9B00000}"/>
    <cellStyle name="Normal 36 3 2 3 2 7" xfId="47379" xr:uid="{00000000-0005-0000-0000-0000EAB00000}"/>
    <cellStyle name="Normal 36 3 2 3 3" xfId="47380" xr:uid="{00000000-0005-0000-0000-0000EBB00000}"/>
    <cellStyle name="Normal 36 3 2 3 3 2" xfId="47381" xr:uid="{00000000-0005-0000-0000-0000ECB00000}"/>
    <cellStyle name="Normal 36 3 2 3 3 2 2" xfId="47382" xr:uid="{00000000-0005-0000-0000-0000EDB00000}"/>
    <cellStyle name="Normal 36 3 2 3 3 2 2 2" xfId="47383" xr:uid="{00000000-0005-0000-0000-0000EEB00000}"/>
    <cellStyle name="Normal 36 3 2 3 3 2 2 2 2" xfId="47384" xr:uid="{00000000-0005-0000-0000-0000EFB00000}"/>
    <cellStyle name="Normal 36 3 2 3 3 2 2 3" xfId="47385" xr:uid="{00000000-0005-0000-0000-0000F0B00000}"/>
    <cellStyle name="Normal 36 3 2 3 3 2 3" xfId="47386" xr:uid="{00000000-0005-0000-0000-0000F1B00000}"/>
    <cellStyle name="Normal 36 3 2 3 3 2 3 2" xfId="47387" xr:uid="{00000000-0005-0000-0000-0000F2B00000}"/>
    <cellStyle name="Normal 36 3 2 3 3 2 4" xfId="47388" xr:uid="{00000000-0005-0000-0000-0000F3B00000}"/>
    <cellStyle name="Normal 36 3 2 3 3 3" xfId="47389" xr:uid="{00000000-0005-0000-0000-0000F4B00000}"/>
    <cellStyle name="Normal 36 3 2 3 3 3 2" xfId="47390" xr:uid="{00000000-0005-0000-0000-0000F5B00000}"/>
    <cellStyle name="Normal 36 3 2 3 3 3 2 2" xfId="47391" xr:uid="{00000000-0005-0000-0000-0000F6B00000}"/>
    <cellStyle name="Normal 36 3 2 3 3 3 2 2 2" xfId="47392" xr:uid="{00000000-0005-0000-0000-0000F7B00000}"/>
    <cellStyle name="Normal 36 3 2 3 3 3 2 3" xfId="47393" xr:uid="{00000000-0005-0000-0000-0000F8B00000}"/>
    <cellStyle name="Normal 36 3 2 3 3 3 3" xfId="47394" xr:uid="{00000000-0005-0000-0000-0000F9B00000}"/>
    <cellStyle name="Normal 36 3 2 3 3 3 3 2" xfId="47395" xr:uid="{00000000-0005-0000-0000-0000FAB00000}"/>
    <cellStyle name="Normal 36 3 2 3 3 3 4" xfId="47396" xr:uid="{00000000-0005-0000-0000-0000FBB00000}"/>
    <cellStyle name="Normal 36 3 2 3 3 4" xfId="47397" xr:uid="{00000000-0005-0000-0000-0000FCB00000}"/>
    <cellStyle name="Normal 36 3 2 3 3 4 2" xfId="47398" xr:uid="{00000000-0005-0000-0000-0000FDB00000}"/>
    <cellStyle name="Normal 36 3 2 3 3 4 2 2" xfId="47399" xr:uid="{00000000-0005-0000-0000-0000FEB00000}"/>
    <cellStyle name="Normal 36 3 2 3 3 4 3" xfId="47400" xr:uid="{00000000-0005-0000-0000-0000FFB00000}"/>
    <cellStyle name="Normal 36 3 2 3 3 5" xfId="47401" xr:uid="{00000000-0005-0000-0000-000000B10000}"/>
    <cellStyle name="Normal 36 3 2 3 3 5 2" xfId="47402" xr:uid="{00000000-0005-0000-0000-000001B10000}"/>
    <cellStyle name="Normal 36 3 2 3 3 6" xfId="47403" xr:uid="{00000000-0005-0000-0000-000002B10000}"/>
    <cellStyle name="Normal 36 3 2 3 4" xfId="47404" xr:uid="{00000000-0005-0000-0000-000003B10000}"/>
    <cellStyle name="Normal 36 3 2 3 4 2" xfId="47405" xr:uid="{00000000-0005-0000-0000-000004B10000}"/>
    <cellStyle name="Normal 36 3 2 3 4 2 2" xfId="47406" xr:uid="{00000000-0005-0000-0000-000005B10000}"/>
    <cellStyle name="Normal 36 3 2 3 4 2 2 2" xfId="47407" xr:uid="{00000000-0005-0000-0000-000006B10000}"/>
    <cellStyle name="Normal 36 3 2 3 4 2 3" xfId="47408" xr:uid="{00000000-0005-0000-0000-000007B10000}"/>
    <cellStyle name="Normal 36 3 2 3 4 3" xfId="47409" xr:uid="{00000000-0005-0000-0000-000008B10000}"/>
    <cellStyle name="Normal 36 3 2 3 4 3 2" xfId="47410" xr:uid="{00000000-0005-0000-0000-000009B10000}"/>
    <cellStyle name="Normal 36 3 2 3 4 4" xfId="47411" xr:uid="{00000000-0005-0000-0000-00000AB10000}"/>
    <cellStyle name="Normal 36 3 2 3 5" xfId="47412" xr:uid="{00000000-0005-0000-0000-00000BB10000}"/>
    <cellStyle name="Normal 36 3 2 3 5 2" xfId="47413" xr:uid="{00000000-0005-0000-0000-00000CB10000}"/>
    <cellStyle name="Normal 36 3 2 3 5 2 2" xfId="47414" xr:uid="{00000000-0005-0000-0000-00000DB10000}"/>
    <cellStyle name="Normal 36 3 2 3 5 2 2 2" xfId="47415" xr:uid="{00000000-0005-0000-0000-00000EB10000}"/>
    <cellStyle name="Normal 36 3 2 3 5 2 3" xfId="47416" xr:uid="{00000000-0005-0000-0000-00000FB10000}"/>
    <cellStyle name="Normal 36 3 2 3 5 3" xfId="47417" xr:uid="{00000000-0005-0000-0000-000010B10000}"/>
    <cellStyle name="Normal 36 3 2 3 5 3 2" xfId="47418" xr:uid="{00000000-0005-0000-0000-000011B10000}"/>
    <cellStyle name="Normal 36 3 2 3 5 4" xfId="47419" xr:uid="{00000000-0005-0000-0000-000012B10000}"/>
    <cellStyle name="Normal 36 3 2 3 6" xfId="47420" xr:uid="{00000000-0005-0000-0000-000013B10000}"/>
    <cellStyle name="Normal 36 3 2 3 6 2" xfId="47421" xr:uid="{00000000-0005-0000-0000-000014B10000}"/>
    <cellStyle name="Normal 36 3 2 3 6 2 2" xfId="47422" xr:uid="{00000000-0005-0000-0000-000015B10000}"/>
    <cellStyle name="Normal 36 3 2 3 6 3" xfId="47423" xr:uid="{00000000-0005-0000-0000-000016B10000}"/>
    <cellStyle name="Normal 36 3 2 3 7" xfId="47424" xr:uid="{00000000-0005-0000-0000-000017B10000}"/>
    <cellStyle name="Normal 36 3 2 3 7 2" xfId="47425" xr:uid="{00000000-0005-0000-0000-000018B10000}"/>
    <cellStyle name="Normal 36 3 2 3 8" xfId="47426" xr:uid="{00000000-0005-0000-0000-000019B10000}"/>
    <cellStyle name="Normal 36 3 2 4" xfId="47427" xr:uid="{00000000-0005-0000-0000-00001AB10000}"/>
    <cellStyle name="Normal 36 3 2 4 2" xfId="47428" xr:uid="{00000000-0005-0000-0000-00001BB10000}"/>
    <cellStyle name="Normal 36 3 2 4 2 2" xfId="47429" xr:uid="{00000000-0005-0000-0000-00001CB10000}"/>
    <cellStyle name="Normal 36 3 2 4 2 2 2" xfId="47430" xr:uid="{00000000-0005-0000-0000-00001DB10000}"/>
    <cellStyle name="Normal 36 3 2 4 2 2 2 2" xfId="47431" xr:uid="{00000000-0005-0000-0000-00001EB10000}"/>
    <cellStyle name="Normal 36 3 2 4 2 2 2 2 2" xfId="47432" xr:uid="{00000000-0005-0000-0000-00001FB10000}"/>
    <cellStyle name="Normal 36 3 2 4 2 2 2 3" xfId="47433" xr:uid="{00000000-0005-0000-0000-000020B10000}"/>
    <cellStyle name="Normal 36 3 2 4 2 2 3" xfId="47434" xr:uid="{00000000-0005-0000-0000-000021B10000}"/>
    <cellStyle name="Normal 36 3 2 4 2 2 3 2" xfId="47435" xr:uid="{00000000-0005-0000-0000-000022B10000}"/>
    <cellStyle name="Normal 36 3 2 4 2 2 4" xfId="47436" xr:uid="{00000000-0005-0000-0000-000023B10000}"/>
    <cellStyle name="Normal 36 3 2 4 2 3" xfId="47437" xr:uid="{00000000-0005-0000-0000-000024B10000}"/>
    <cellStyle name="Normal 36 3 2 4 2 3 2" xfId="47438" xr:uid="{00000000-0005-0000-0000-000025B10000}"/>
    <cellStyle name="Normal 36 3 2 4 2 3 2 2" xfId="47439" xr:uid="{00000000-0005-0000-0000-000026B10000}"/>
    <cellStyle name="Normal 36 3 2 4 2 3 2 2 2" xfId="47440" xr:uid="{00000000-0005-0000-0000-000027B10000}"/>
    <cellStyle name="Normal 36 3 2 4 2 3 2 3" xfId="47441" xr:uid="{00000000-0005-0000-0000-000028B10000}"/>
    <cellStyle name="Normal 36 3 2 4 2 3 3" xfId="47442" xr:uid="{00000000-0005-0000-0000-000029B10000}"/>
    <cellStyle name="Normal 36 3 2 4 2 3 3 2" xfId="47443" xr:uid="{00000000-0005-0000-0000-00002AB10000}"/>
    <cellStyle name="Normal 36 3 2 4 2 3 4" xfId="47444" xr:uid="{00000000-0005-0000-0000-00002BB10000}"/>
    <cellStyle name="Normal 36 3 2 4 2 4" xfId="47445" xr:uid="{00000000-0005-0000-0000-00002CB10000}"/>
    <cellStyle name="Normal 36 3 2 4 2 4 2" xfId="47446" xr:uid="{00000000-0005-0000-0000-00002DB10000}"/>
    <cellStyle name="Normal 36 3 2 4 2 4 2 2" xfId="47447" xr:uid="{00000000-0005-0000-0000-00002EB10000}"/>
    <cellStyle name="Normal 36 3 2 4 2 4 3" xfId="47448" xr:uid="{00000000-0005-0000-0000-00002FB10000}"/>
    <cellStyle name="Normal 36 3 2 4 2 5" xfId="47449" xr:uid="{00000000-0005-0000-0000-000030B10000}"/>
    <cellStyle name="Normal 36 3 2 4 2 5 2" xfId="47450" xr:uid="{00000000-0005-0000-0000-000031B10000}"/>
    <cellStyle name="Normal 36 3 2 4 2 6" xfId="47451" xr:uid="{00000000-0005-0000-0000-000032B10000}"/>
    <cellStyle name="Normal 36 3 2 4 3" xfId="47452" xr:uid="{00000000-0005-0000-0000-000033B10000}"/>
    <cellStyle name="Normal 36 3 2 4 3 2" xfId="47453" xr:uid="{00000000-0005-0000-0000-000034B10000}"/>
    <cellStyle name="Normal 36 3 2 4 3 2 2" xfId="47454" xr:uid="{00000000-0005-0000-0000-000035B10000}"/>
    <cellStyle name="Normal 36 3 2 4 3 2 2 2" xfId="47455" xr:uid="{00000000-0005-0000-0000-000036B10000}"/>
    <cellStyle name="Normal 36 3 2 4 3 2 3" xfId="47456" xr:uid="{00000000-0005-0000-0000-000037B10000}"/>
    <cellStyle name="Normal 36 3 2 4 3 3" xfId="47457" xr:uid="{00000000-0005-0000-0000-000038B10000}"/>
    <cellStyle name="Normal 36 3 2 4 3 3 2" xfId="47458" xr:uid="{00000000-0005-0000-0000-000039B10000}"/>
    <cellStyle name="Normal 36 3 2 4 3 4" xfId="47459" xr:uid="{00000000-0005-0000-0000-00003AB10000}"/>
    <cellStyle name="Normal 36 3 2 4 4" xfId="47460" xr:uid="{00000000-0005-0000-0000-00003BB10000}"/>
    <cellStyle name="Normal 36 3 2 4 4 2" xfId="47461" xr:uid="{00000000-0005-0000-0000-00003CB10000}"/>
    <cellStyle name="Normal 36 3 2 4 4 2 2" xfId="47462" xr:uid="{00000000-0005-0000-0000-00003DB10000}"/>
    <cellStyle name="Normal 36 3 2 4 4 2 2 2" xfId="47463" xr:uid="{00000000-0005-0000-0000-00003EB10000}"/>
    <cellStyle name="Normal 36 3 2 4 4 2 3" xfId="47464" xr:uid="{00000000-0005-0000-0000-00003FB10000}"/>
    <cellStyle name="Normal 36 3 2 4 4 3" xfId="47465" xr:uid="{00000000-0005-0000-0000-000040B10000}"/>
    <cellStyle name="Normal 36 3 2 4 4 3 2" xfId="47466" xr:uid="{00000000-0005-0000-0000-000041B10000}"/>
    <cellStyle name="Normal 36 3 2 4 4 4" xfId="47467" xr:uid="{00000000-0005-0000-0000-000042B10000}"/>
    <cellStyle name="Normal 36 3 2 4 5" xfId="47468" xr:uid="{00000000-0005-0000-0000-000043B10000}"/>
    <cellStyle name="Normal 36 3 2 4 5 2" xfId="47469" xr:uid="{00000000-0005-0000-0000-000044B10000}"/>
    <cellStyle name="Normal 36 3 2 4 5 2 2" xfId="47470" xr:uid="{00000000-0005-0000-0000-000045B10000}"/>
    <cellStyle name="Normal 36 3 2 4 5 3" xfId="47471" xr:uid="{00000000-0005-0000-0000-000046B10000}"/>
    <cellStyle name="Normal 36 3 2 4 6" xfId="47472" xr:uid="{00000000-0005-0000-0000-000047B10000}"/>
    <cellStyle name="Normal 36 3 2 4 6 2" xfId="47473" xr:uid="{00000000-0005-0000-0000-000048B10000}"/>
    <cellStyle name="Normal 36 3 2 4 7" xfId="47474" xr:uid="{00000000-0005-0000-0000-000049B10000}"/>
    <cellStyle name="Normal 36 3 2 5" xfId="47475" xr:uid="{00000000-0005-0000-0000-00004AB10000}"/>
    <cellStyle name="Normal 36 3 2 5 2" xfId="47476" xr:uid="{00000000-0005-0000-0000-00004BB10000}"/>
    <cellStyle name="Normal 36 3 2 5 2 2" xfId="47477" xr:uid="{00000000-0005-0000-0000-00004CB10000}"/>
    <cellStyle name="Normal 36 3 2 5 2 2 2" xfId="47478" xr:uid="{00000000-0005-0000-0000-00004DB10000}"/>
    <cellStyle name="Normal 36 3 2 5 2 2 2 2" xfId="47479" xr:uid="{00000000-0005-0000-0000-00004EB10000}"/>
    <cellStyle name="Normal 36 3 2 5 2 2 3" xfId="47480" xr:uid="{00000000-0005-0000-0000-00004FB10000}"/>
    <cellStyle name="Normal 36 3 2 5 2 3" xfId="47481" xr:uid="{00000000-0005-0000-0000-000050B10000}"/>
    <cellStyle name="Normal 36 3 2 5 2 3 2" xfId="47482" xr:uid="{00000000-0005-0000-0000-000051B10000}"/>
    <cellStyle name="Normal 36 3 2 5 2 4" xfId="47483" xr:uid="{00000000-0005-0000-0000-000052B10000}"/>
    <cellStyle name="Normal 36 3 2 5 3" xfId="47484" xr:uid="{00000000-0005-0000-0000-000053B10000}"/>
    <cellStyle name="Normal 36 3 2 5 3 2" xfId="47485" xr:uid="{00000000-0005-0000-0000-000054B10000}"/>
    <cellStyle name="Normal 36 3 2 5 3 2 2" xfId="47486" xr:uid="{00000000-0005-0000-0000-000055B10000}"/>
    <cellStyle name="Normal 36 3 2 5 3 2 2 2" xfId="47487" xr:uid="{00000000-0005-0000-0000-000056B10000}"/>
    <cellStyle name="Normal 36 3 2 5 3 2 3" xfId="47488" xr:uid="{00000000-0005-0000-0000-000057B10000}"/>
    <cellStyle name="Normal 36 3 2 5 3 3" xfId="47489" xr:uid="{00000000-0005-0000-0000-000058B10000}"/>
    <cellStyle name="Normal 36 3 2 5 3 3 2" xfId="47490" xr:uid="{00000000-0005-0000-0000-000059B10000}"/>
    <cellStyle name="Normal 36 3 2 5 3 4" xfId="47491" xr:uid="{00000000-0005-0000-0000-00005AB10000}"/>
    <cellStyle name="Normal 36 3 2 5 4" xfId="47492" xr:uid="{00000000-0005-0000-0000-00005BB10000}"/>
    <cellStyle name="Normal 36 3 2 5 4 2" xfId="47493" xr:uid="{00000000-0005-0000-0000-00005CB10000}"/>
    <cellStyle name="Normal 36 3 2 5 4 2 2" xfId="47494" xr:uid="{00000000-0005-0000-0000-00005DB10000}"/>
    <cellStyle name="Normal 36 3 2 5 4 3" xfId="47495" xr:uid="{00000000-0005-0000-0000-00005EB10000}"/>
    <cellStyle name="Normal 36 3 2 5 5" xfId="47496" xr:uid="{00000000-0005-0000-0000-00005FB10000}"/>
    <cellStyle name="Normal 36 3 2 5 5 2" xfId="47497" xr:uid="{00000000-0005-0000-0000-000060B10000}"/>
    <cellStyle name="Normal 36 3 2 5 6" xfId="47498" xr:uid="{00000000-0005-0000-0000-000061B10000}"/>
    <cellStyle name="Normal 36 3 2 6" xfId="47499" xr:uid="{00000000-0005-0000-0000-000062B10000}"/>
    <cellStyle name="Normal 36 3 2 6 2" xfId="47500" xr:uid="{00000000-0005-0000-0000-000063B10000}"/>
    <cellStyle name="Normal 36 3 2 6 2 2" xfId="47501" xr:uid="{00000000-0005-0000-0000-000064B10000}"/>
    <cellStyle name="Normal 36 3 2 6 2 2 2" xfId="47502" xr:uid="{00000000-0005-0000-0000-000065B10000}"/>
    <cellStyle name="Normal 36 3 2 6 2 3" xfId="47503" xr:uid="{00000000-0005-0000-0000-000066B10000}"/>
    <cellStyle name="Normal 36 3 2 6 3" xfId="47504" xr:uid="{00000000-0005-0000-0000-000067B10000}"/>
    <cellStyle name="Normal 36 3 2 6 3 2" xfId="47505" xr:uid="{00000000-0005-0000-0000-000068B10000}"/>
    <cellStyle name="Normal 36 3 2 6 4" xfId="47506" xr:uid="{00000000-0005-0000-0000-000069B10000}"/>
    <cellStyle name="Normal 36 3 2 7" xfId="47507" xr:uid="{00000000-0005-0000-0000-00006AB10000}"/>
    <cellStyle name="Normal 36 3 2 7 2" xfId="47508" xr:uid="{00000000-0005-0000-0000-00006BB10000}"/>
    <cellStyle name="Normal 36 3 2 7 2 2" xfId="47509" xr:uid="{00000000-0005-0000-0000-00006CB10000}"/>
    <cellStyle name="Normal 36 3 2 7 2 2 2" xfId="47510" xr:uid="{00000000-0005-0000-0000-00006DB10000}"/>
    <cellStyle name="Normal 36 3 2 7 2 3" xfId="47511" xr:uid="{00000000-0005-0000-0000-00006EB10000}"/>
    <cellStyle name="Normal 36 3 2 7 3" xfId="47512" xr:uid="{00000000-0005-0000-0000-00006FB10000}"/>
    <cellStyle name="Normal 36 3 2 7 3 2" xfId="47513" xr:uid="{00000000-0005-0000-0000-000070B10000}"/>
    <cellStyle name="Normal 36 3 2 7 4" xfId="47514" xr:uid="{00000000-0005-0000-0000-000071B10000}"/>
    <cellStyle name="Normal 36 3 2 8" xfId="47515" xr:uid="{00000000-0005-0000-0000-000072B10000}"/>
    <cellStyle name="Normal 36 3 2 8 2" xfId="47516" xr:uid="{00000000-0005-0000-0000-000073B10000}"/>
    <cellStyle name="Normal 36 3 2 8 2 2" xfId="47517" xr:uid="{00000000-0005-0000-0000-000074B10000}"/>
    <cellStyle name="Normal 36 3 2 8 3" xfId="47518" xr:uid="{00000000-0005-0000-0000-000075B10000}"/>
    <cellStyle name="Normal 36 3 2 9" xfId="47519" xr:uid="{00000000-0005-0000-0000-000076B10000}"/>
    <cellStyle name="Normal 36 3 2 9 2" xfId="47520" xr:uid="{00000000-0005-0000-0000-000077B10000}"/>
    <cellStyle name="Normal 36 3 3" xfId="47521" xr:uid="{00000000-0005-0000-0000-000078B10000}"/>
    <cellStyle name="Normal 36 3 3 10" xfId="47522" xr:uid="{00000000-0005-0000-0000-000079B10000}"/>
    <cellStyle name="Normal 36 3 3 2" xfId="47523" xr:uid="{00000000-0005-0000-0000-00007AB10000}"/>
    <cellStyle name="Normal 36 3 3 2 2" xfId="47524" xr:uid="{00000000-0005-0000-0000-00007BB10000}"/>
    <cellStyle name="Normal 36 3 3 2 2 2" xfId="47525" xr:uid="{00000000-0005-0000-0000-00007CB10000}"/>
    <cellStyle name="Normal 36 3 3 2 2 2 2" xfId="47526" xr:uid="{00000000-0005-0000-0000-00007DB10000}"/>
    <cellStyle name="Normal 36 3 3 2 2 2 2 2" xfId="47527" xr:uid="{00000000-0005-0000-0000-00007EB10000}"/>
    <cellStyle name="Normal 36 3 3 2 2 2 2 2 2" xfId="47528" xr:uid="{00000000-0005-0000-0000-00007FB10000}"/>
    <cellStyle name="Normal 36 3 3 2 2 2 2 2 2 2" xfId="47529" xr:uid="{00000000-0005-0000-0000-000080B10000}"/>
    <cellStyle name="Normal 36 3 3 2 2 2 2 2 3" xfId="47530" xr:uid="{00000000-0005-0000-0000-000081B10000}"/>
    <cellStyle name="Normal 36 3 3 2 2 2 2 3" xfId="47531" xr:uid="{00000000-0005-0000-0000-000082B10000}"/>
    <cellStyle name="Normal 36 3 3 2 2 2 2 3 2" xfId="47532" xr:uid="{00000000-0005-0000-0000-000083B10000}"/>
    <cellStyle name="Normal 36 3 3 2 2 2 2 4" xfId="47533" xr:uid="{00000000-0005-0000-0000-000084B10000}"/>
    <cellStyle name="Normal 36 3 3 2 2 2 3" xfId="47534" xr:uid="{00000000-0005-0000-0000-000085B10000}"/>
    <cellStyle name="Normal 36 3 3 2 2 2 3 2" xfId="47535" xr:uid="{00000000-0005-0000-0000-000086B10000}"/>
    <cellStyle name="Normal 36 3 3 2 2 2 3 2 2" xfId="47536" xr:uid="{00000000-0005-0000-0000-000087B10000}"/>
    <cellStyle name="Normal 36 3 3 2 2 2 3 2 2 2" xfId="47537" xr:uid="{00000000-0005-0000-0000-000088B10000}"/>
    <cellStyle name="Normal 36 3 3 2 2 2 3 2 3" xfId="47538" xr:uid="{00000000-0005-0000-0000-000089B10000}"/>
    <cellStyle name="Normal 36 3 3 2 2 2 3 3" xfId="47539" xr:uid="{00000000-0005-0000-0000-00008AB10000}"/>
    <cellStyle name="Normal 36 3 3 2 2 2 3 3 2" xfId="47540" xr:uid="{00000000-0005-0000-0000-00008BB10000}"/>
    <cellStyle name="Normal 36 3 3 2 2 2 3 4" xfId="47541" xr:uid="{00000000-0005-0000-0000-00008CB10000}"/>
    <cellStyle name="Normal 36 3 3 2 2 2 4" xfId="47542" xr:uid="{00000000-0005-0000-0000-00008DB10000}"/>
    <cellStyle name="Normal 36 3 3 2 2 2 4 2" xfId="47543" xr:uid="{00000000-0005-0000-0000-00008EB10000}"/>
    <cellStyle name="Normal 36 3 3 2 2 2 4 2 2" xfId="47544" xr:uid="{00000000-0005-0000-0000-00008FB10000}"/>
    <cellStyle name="Normal 36 3 3 2 2 2 4 3" xfId="47545" xr:uid="{00000000-0005-0000-0000-000090B10000}"/>
    <cellStyle name="Normal 36 3 3 2 2 2 5" xfId="47546" xr:uid="{00000000-0005-0000-0000-000091B10000}"/>
    <cellStyle name="Normal 36 3 3 2 2 2 5 2" xfId="47547" xr:uid="{00000000-0005-0000-0000-000092B10000}"/>
    <cellStyle name="Normal 36 3 3 2 2 2 6" xfId="47548" xr:uid="{00000000-0005-0000-0000-000093B10000}"/>
    <cellStyle name="Normal 36 3 3 2 2 3" xfId="47549" xr:uid="{00000000-0005-0000-0000-000094B10000}"/>
    <cellStyle name="Normal 36 3 3 2 2 3 2" xfId="47550" xr:uid="{00000000-0005-0000-0000-000095B10000}"/>
    <cellStyle name="Normal 36 3 3 2 2 3 2 2" xfId="47551" xr:uid="{00000000-0005-0000-0000-000096B10000}"/>
    <cellStyle name="Normal 36 3 3 2 2 3 2 2 2" xfId="47552" xr:uid="{00000000-0005-0000-0000-000097B10000}"/>
    <cellStyle name="Normal 36 3 3 2 2 3 2 3" xfId="47553" xr:uid="{00000000-0005-0000-0000-000098B10000}"/>
    <cellStyle name="Normal 36 3 3 2 2 3 3" xfId="47554" xr:uid="{00000000-0005-0000-0000-000099B10000}"/>
    <cellStyle name="Normal 36 3 3 2 2 3 3 2" xfId="47555" xr:uid="{00000000-0005-0000-0000-00009AB10000}"/>
    <cellStyle name="Normal 36 3 3 2 2 3 4" xfId="47556" xr:uid="{00000000-0005-0000-0000-00009BB10000}"/>
    <cellStyle name="Normal 36 3 3 2 2 4" xfId="47557" xr:uid="{00000000-0005-0000-0000-00009CB10000}"/>
    <cellStyle name="Normal 36 3 3 2 2 4 2" xfId="47558" xr:uid="{00000000-0005-0000-0000-00009DB10000}"/>
    <cellStyle name="Normal 36 3 3 2 2 4 2 2" xfId="47559" xr:uid="{00000000-0005-0000-0000-00009EB10000}"/>
    <cellStyle name="Normal 36 3 3 2 2 4 2 2 2" xfId="47560" xr:uid="{00000000-0005-0000-0000-00009FB10000}"/>
    <cellStyle name="Normal 36 3 3 2 2 4 2 3" xfId="47561" xr:uid="{00000000-0005-0000-0000-0000A0B10000}"/>
    <cellStyle name="Normal 36 3 3 2 2 4 3" xfId="47562" xr:uid="{00000000-0005-0000-0000-0000A1B10000}"/>
    <cellStyle name="Normal 36 3 3 2 2 4 3 2" xfId="47563" xr:uid="{00000000-0005-0000-0000-0000A2B10000}"/>
    <cellStyle name="Normal 36 3 3 2 2 4 4" xfId="47564" xr:uid="{00000000-0005-0000-0000-0000A3B10000}"/>
    <cellStyle name="Normal 36 3 3 2 2 5" xfId="47565" xr:uid="{00000000-0005-0000-0000-0000A4B10000}"/>
    <cellStyle name="Normal 36 3 3 2 2 5 2" xfId="47566" xr:uid="{00000000-0005-0000-0000-0000A5B10000}"/>
    <cellStyle name="Normal 36 3 3 2 2 5 2 2" xfId="47567" xr:uid="{00000000-0005-0000-0000-0000A6B10000}"/>
    <cellStyle name="Normal 36 3 3 2 2 5 3" xfId="47568" xr:uid="{00000000-0005-0000-0000-0000A7B10000}"/>
    <cellStyle name="Normal 36 3 3 2 2 6" xfId="47569" xr:uid="{00000000-0005-0000-0000-0000A8B10000}"/>
    <cellStyle name="Normal 36 3 3 2 2 6 2" xfId="47570" xr:uid="{00000000-0005-0000-0000-0000A9B10000}"/>
    <cellStyle name="Normal 36 3 3 2 2 7" xfId="47571" xr:uid="{00000000-0005-0000-0000-0000AAB10000}"/>
    <cellStyle name="Normal 36 3 3 2 3" xfId="47572" xr:uid="{00000000-0005-0000-0000-0000ABB10000}"/>
    <cellStyle name="Normal 36 3 3 2 3 2" xfId="47573" xr:uid="{00000000-0005-0000-0000-0000ACB10000}"/>
    <cellStyle name="Normal 36 3 3 2 3 2 2" xfId="47574" xr:uid="{00000000-0005-0000-0000-0000ADB10000}"/>
    <cellStyle name="Normal 36 3 3 2 3 2 2 2" xfId="47575" xr:uid="{00000000-0005-0000-0000-0000AEB10000}"/>
    <cellStyle name="Normal 36 3 3 2 3 2 2 2 2" xfId="47576" xr:uid="{00000000-0005-0000-0000-0000AFB10000}"/>
    <cellStyle name="Normal 36 3 3 2 3 2 2 3" xfId="47577" xr:uid="{00000000-0005-0000-0000-0000B0B10000}"/>
    <cellStyle name="Normal 36 3 3 2 3 2 3" xfId="47578" xr:uid="{00000000-0005-0000-0000-0000B1B10000}"/>
    <cellStyle name="Normal 36 3 3 2 3 2 3 2" xfId="47579" xr:uid="{00000000-0005-0000-0000-0000B2B10000}"/>
    <cellStyle name="Normal 36 3 3 2 3 2 4" xfId="47580" xr:uid="{00000000-0005-0000-0000-0000B3B10000}"/>
    <cellStyle name="Normal 36 3 3 2 3 3" xfId="47581" xr:uid="{00000000-0005-0000-0000-0000B4B10000}"/>
    <cellStyle name="Normal 36 3 3 2 3 3 2" xfId="47582" xr:uid="{00000000-0005-0000-0000-0000B5B10000}"/>
    <cellStyle name="Normal 36 3 3 2 3 3 2 2" xfId="47583" xr:uid="{00000000-0005-0000-0000-0000B6B10000}"/>
    <cellStyle name="Normal 36 3 3 2 3 3 2 2 2" xfId="47584" xr:uid="{00000000-0005-0000-0000-0000B7B10000}"/>
    <cellStyle name="Normal 36 3 3 2 3 3 2 3" xfId="47585" xr:uid="{00000000-0005-0000-0000-0000B8B10000}"/>
    <cellStyle name="Normal 36 3 3 2 3 3 3" xfId="47586" xr:uid="{00000000-0005-0000-0000-0000B9B10000}"/>
    <cellStyle name="Normal 36 3 3 2 3 3 3 2" xfId="47587" xr:uid="{00000000-0005-0000-0000-0000BAB10000}"/>
    <cellStyle name="Normal 36 3 3 2 3 3 4" xfId="47588" xr:uid="{00000000-0005-0000-0000-0000BBB10000}"/>
    <cellStyle name="Normal 36 3 3 2 3 4" xfId="47589" xr:uid="{00000000-0005-0000-0000-0000BCB10000}"/>
    <cellStyle name="Normal 36 3 3 2 3 4 2" xfId="47590" xr:uid="{00000000-0005-0000-0000-0000BDB10000}"/>
    <cellStyle name="Normal 36 3 3 2 3 4 2 2" xfId="47591" xr:uid="{00000000-0005-0000-0000-0000BEB10000}"/>
    <cellStyle name="Normal 36 3 3 2 3 4 3" xfId="47592" xr:uid="{00000000-0005-0000-0000-0000BFB10000}"/>
    <cellStyle name="Normal 36 3 3 2 3 5" xfId="47593" xr:uid="{00000000-0005-0000-0000-0000C0B10000}"/>
    <cellStyle name="Normal 36 3 3 2 3 5 2" xfId="47594" xr:uid="{00000000-0005-0000-0000-0000C1B10000}"/>
    <cellStyle name="Normal 36 3 3 2 3 6" xfId="47595" xr:uid="{00000000-0005-0000-0000-0000C2B10000}"/>
    <cellStyle name="Normal 36 3 3 2 4" xfId="47596" xr:uid="{00000000-0005-0000-0000-0000C3B10000}"/>
    <cellStyle name="Normal 36 3 3 2 4 2" xfId="47597" xr:uid="{00000000-0005-0000-0000-0000C4B10000}"/>
    <cellStyle name="Normal 36 3 3 2 4 2 2" xfId="47598" xr:uid="{00000000-0005-0000-0000-0000C5B10000}"/>
    <cellStyle name="Normal 36 3 3 2 4 2 2 2" xfId="47599" xr:uid="{00000000-0005-0000-0000-0000C6B10000}"/>
    <cellStyle name="Normal 36 3 3 2 4 2 3" xfId="47600" xr:uid="{00000000-0005-0000-0000-0000C7B10000}"/>
    <cellStyle name="Normal 36 3 3 2 4 3" xfId="47601" xr:uid="{00000000-0005-0000-0000-0000C8B10000}"/>
    <cellStyle name="Normal 36 3 3 2 4 3 2" xfId="47602" xr:uid="{00000000-0005-0000-0000-0000C9B10000}"/>
    <cellStyle name="Normal 36 3 3 2 4 4" xfId="47603" xr:uid="{00000000-0005-0000-0000-0000CAB10000}"/>
    <cellStyle name="Normal 36 3 3 2 5" xfId="47604" xr:uid="{00000000-0005-0000-0000-0000CBB10000}"/>
    <cellStyle name="Normal 36 3 3 2 5 2" xfId="47605" xr:uid="{00000000-0005-0000-0000-0000CCB10000}"/>
    <cellStyle name="Normal 36 3 3 2 5 2 2" xfId="47606" xr:uid="{00000000-0005-0000-0000-0000CDB10000}"/>
    <cellStyle name="Normal 36 3 3 2 5 2 2 2" xfId="47607" xr:uid="{00000000-0005-0000-0000-0000CEB10000}"/>
    <cellStyle name="Normal 36 3 3 2 5 2 3" xfId="47608" xr:uid="{00000000-0005-0000-0000-0000CFB10000}"/>
    <cellStyle name="Normal 36 3 3 2 5 3" xfId="47609" xr:uid="{00000000-0005-0000-0000-0000D0B10000}"/>
    <cellStyle name="Normal 36 3 3 2 5 3 2" xfId="47610" xr:uid="{00000000-0005-0000-0000-0000D1B10000}"/>
    <cellStyle name="Normal 36 3 3 2 5 4" xfId="47611" xr:uid="{00000000-0005-0000-0000-0000D2B10000}"/>
    <cellStyle name="Normal 36 3 3 2 6" xfId="47612" xr:uid="{00000000-0005-0000-0000-0000D3B10000}"/>
    <cellStyle name="Normal 36 3 3 2 6 2" xfId="47613" xr:uid="{00000000-0005-0000-0000-0000D4B10000}"/>
    <cellStyle name="Normal 36 3 3 2 6 2 2" xfId="47614" xr:uid="{00000000-0005-0000-0000-0000D5B10000}"/>
    <cellStyle name="Normal 36 3 3 2 6 3" xfId="47615" xr:uid="{00000000-0005-0000-0000-0000D6B10000}"/>
    <cellStyle name="Normal 36 3 3 2 7" xfId="47616" xr:uid="{00000000-0005-0000-0000-0000D7B10000}"/>
    <cellStyle name="Normal 36 3 3 2 7 2" xfId="47617" xr:uid="{00000000-0005-0000-0000-0000D8B10000}"/>
    <cellStyle name="Normal 36 3 3 2 8" xfId="47618" xr:uid="{00000000-0005-0000-0000-0000D9B10000}"/>
    <cellStyle name="Normal 36 3 3 3" xfId="47619" xr:uid="{00000000-0005-0000-0000-0000DAB10000}"/>
    <cellStyle name="Normal 36 3 3 3 2" xfId="47620" xr:uid="{00000000-0005-0000-0000-0000DBB10000}"/>
    <cellStyle name="Normal 36 3 3 3 2 2" xfId="47621" xr:uid="{00000000-0005-0000-0000-0000DCB10000}"/>
    <cellStyle name="Normal 36 3 3 3 2 2 2" xfId="47622" xr:uid="{00000000-0005-0000-0000-0000DDB10000}"/>
    <cellStyle name="Normal 36 3 3 3 2 2 2 2" xfId="47623" xr:uid="{00000000-0005-0000-0000-0000DEB10000}"/>
    <cellStyle name="Normal 36 3 3 3 2 2 2 2 2" xfId="47624" xr:uid="{00000000-0005-0000-0000-0000DFB10000}"/>
    <cellStyle name="Normal 36 3 3 3 2 2 2 3" xfId="47625" xr:uid="{00000000-0005-0000-0000-0000E0B10000}"/>
    <cellStyle name="Normal 36 3 3 3 2 2 3" xfId="47626" xr:uid="{00000000-0005-0000-0000-0000E1B10000}"/>
    <cellStyle name="Normal 36 3 3 3 2 2 3 2" xfId="47627" xr:uid="{00000000-0005-0000-0000-0000E2B10000}"/>
    <cellStyle name="Normal 36 3 3 3 2 2 4" xfId="47628" xr:uid="{00000000-0005-0000-0000-0000E3B10000}"/>
    <cellStyle name="Normal 36 3 3 3 2 3" xfId="47629" xr:uid="{00000000-0005-0000-0000-0000E4B10000}"/>
    <cellStyle name="Normal 36 3 3 3 2 3 2" xfId="47630" xr:uid="{00000000-0005-0000-0000-0000E5B10000}"/>
    <cellStyle name="Normal 36 3 3 3 2 3 2 2" xfId="47631" xr:uid="{00000000-0005-0000-0000-0000E6B10000}"/>
    <cellStyle name="Normal 36 3 3 3 2 3 2 2 2" xfId="47632" xr:uid="{00000000-0005-0000-0000-0000E7B10000}"/>
    <cellStyle name="Normal 36 3 3 3 2 3 2 3" xfId="47633" xr:uid="{00000000-0005-0000-0000-0000E8B10000}"/>
    <cellStyle name="Normal 36 3 3 3 2 3 3" xfId="47634" xr:uid="{00000000-0005-0000-0000-0000E9B10000}"/>
    <cellStyle name="Normal 36 3 3 3 2 3 3 2" xfId="47635" xr:uid="{00000000-0005-0000-0000-0000EAB10000}"/>
    <cellStyle name="Normal 36 3 3 3 2 3 4" xfId="47636" xr:uid="{00000000-0005-0000-0000-0000EBB10000}"/>
    <cellStyle name="Normal 36 3 3 3 2 4" xfId="47637" xr:uid="{00000000-0005-0000-0000-0000ECB10000}"/>
    <cellStyle name="Normal 36 3 3 3 2 4 2" xfId="47638" xr:uid="{00000000-0005-0000-0000-0000EDB10000}"/>
    <cellStyle name="Normal 36 3 3 3 2 4 2 2" xfId="47639" xr:uid="{00000000-0005-0000-0000-0000EEB10000}"/>
    <cellStyle name="Normal 36 3 3 3 2 4 3" xfId="47640" xr:uid="{00000000-0005-0000-0000-0000EFB10000}"/>
    <cellStyle name="Normal 36 3 3 3 2 5" xfId="47641" xr:uid="{00000000-0005-0000-0000-0000F0B10000}"/>
    <cellStyle name="Normal 36 3 3 3 2 5 2" xfId="47642" xr:uid="{00000000-0005-0000-0000-0000F1B10000}"/>
    <cellStyle name="Normal 36 3 3 3 2 6" xfId="47643" xr:uid="{00000000-0005-0000-0000-0000F2B10000}"/>
    <cellStyle name="Normal 36 3 3 3 3" xfId="47644" xr:uid="{00000000-0005-0000-0000-0000F3B10000}"/>
    <cellStyle name="Normal 36 3 3 3 3 2" xfId="47645" xr:uid="{00000000-0005-0000-0000-0000F4B10000}"/>
    <cellStyle name="Normal 36 3 3 3 3 2 2" xfId="47646" xr:uid="{00000000-0005-0000-0000-0000F5B10000}"/>
    <cellStyle name="Normal 36 3 3 3 3 2 2 2" xfId="47647" xr:uid="{00000000-0005-0000-0000-0000F6B10000}"/>
    <cellStyle name="Normal 36 3 3 3 3 2 3" xfId="47648" xr:uid="{00000000-0005-0000-0000-0000F7B10000}"/>
    <cellStyle name="Normal 36 3 3 3 3 3" xfId="47649" xr:uid="{00000000-0005-0000-0000-0000F8B10000}"/>
    <cellStyle name="Normal 36 3 3 3 3 3 2" xfId="47650" xr:uid="{00000000-0005-0000-0000-0000F9B10000}"/>
    <cellStyle name="Normal 36 3 3 3 3 4" xfId="47651" xr:uid="{00000000-0005-0000-0000-0000FAB10000}"/>
    <cellStyle name="Normal 36 3 3 3 4" xfId="47652" xr:uid="{00000000-0005-0000-0000-0000FBB10000}"/>
    <cellStyle name="Normal 36 3 3 3 4 2" xfId="47653" xr:uid="{00000000-0005-0000-0000-0000FCB10000}"/>
    <cellStyle name="Normal 36 3 3 3 4 2 2" xfId="47654" xr:uid="{00000000-0005-0000-0000-0000FDB10000}"/>
    <cellStyle name="Normal 36 3 3 3 4 2 2 2" xfId="47655" xr:uid="{00000000-0005-0000-0000-0000FEB10000}"/>
    <cellStyle name="Normal 36 3 3 3 4 2 3" xfId="47656" xr:uid="{00000000-0005-0000-0000-0000FFB10000}"/>
    <cellStyle name="Normal 36 3 3 3 4 3" xfId="47657" xr:uid="{00000000-0005-0000-0000-000000B20000}"/>
    <cellStyle name="Normal 36 3 3 3 4 3 2" xfId="47658" xr:uid="{00000000-0005-0000-0000-000001B20000}"/>
    <cellStyle name="Normal 36 3 3 3 4 4" xfId="47659" xr:uid="{00000000-0005-0000-0000-000002B20000}"/>
    <cellStyle name="Normal 36 3 3 3 5" xfId="47660" xr:uid="{00000000-0005-0000-0000-000003B20000}"/>
    <cellStyle name="Normal 36 3 3 3 5 2" xfId="47661" xr:uid="{00000000-0005-0000-0000-000004B20000}"/>
    <cellStyle name="Normal 36 3 3 3 5 2 2" xfId="47662" xr:uid="{00000000-0005-0000-0000-000005B20000}"/>
    <cellStyle name="Normal 36 3 3 3 5 3" xfId="47663" xr:uid="{00000000-0005-0000-0000-000006B20000}"/>
    <cellStyle name="Normal 36 3 3 3 6" xfId="47664" xr:uid="{00000000-0005-0000-0000-000007B20000}"/>
    <cellStyle name="Normal 36 3 3 3 6 2" xfId="47665" xr:uid="{00000000-0005-0000-0000-000008B20000}"/>
    <cellStyle name="Normal 36 3 3 3 7" xfId="47666" xr:uid="{00000000-0005-0000-0000-000009B20000}"/>
    <cellStyle name="Normal 36 3 3 4" xfId="47667" xr:uid="{00000000-0005-0000-0000-00000AB20000}"/>
    <cellStyle name="Normal 36 3 3 4 2" xfId="47668" xr:uid="{00000000-0005-0000-0000-00000BB20000}"/>
    <cellStyle name="Normal 36 3 3 4 2 2" xfId="47669" xr:uid="{00000000-0005-0000-0000-00000CB20000}"/>
    <cellStyle name="Normal 36 3 3 4 2 2 2" xfId="47670" xr:uid="{00000000-0005-0000-0000-00000DB20000}"/>
    <cellStyle name="Normal 36 3 3 4 2 2 2 2" xfId="47671" xr:uid="{00000000-0005-0000-0000-00000EB20000}"/>
    <cellStyle name="Normal 36 3 3 4 2 2 3" xfId="47672" xr:uid="{00000000-0005-0000-0000-00000FB20000}"/>
    <cellStyle name="Normal 36 3 3 4 2 3" xfId="47673" xr:uid="{00000000-0005-0000-0000-000010B20000}"/>
    <cellStyle name="Normal 36 3 3 4 2 3 2" xfId="47674" xr:uid="{00000000-0005-0000-0000-000011B20000}"/>
    <cellStyle name="Normal 36 3 3 4 2 4" xfId="47675" xr:uid="{00000000-0005-0000-0000-000012B20000}"/>
    <cellStyle name="Normal 36 3 3 4 3" xfId="47676" xr:uid="{00000000-0005-0000-0000-000013B20000}"/>
    <cellStyle name="Normal 36 3 3 4 3 2" xfId="47677" xr:uid="{00000000-0005-0000-0000-000014B20000}"/>
    <cellStyle name="Normal 36 3 3 4 3 2 2" xfId="47678" xr:uid="{00000000-0005-0000-0000-000015B20000}"/>
    <cellStyle name="Normal 36 3 3 4 3 2 2 2" xfId="47679" xr:uid="{00000000-0005-0000-0000-000016B20000}"/>
    <cellStyle name="Normal 36 3 3 4 3 2 3" xfId="47680" xr:uid="{00000000-0005-0000-0000-000017B20000}"/>
    <cellStyle name="Normal 36 3 3 4 3 3" xfId="47681" xr:uid="{00000000-0005-0000-0000-000018B20000}"/>
    <cellStyle name="Normal 36 3 3 4 3 3 2" xfId="47682" xr:uid="{00000000-0005-0000-0000-000019B20000}"/>
    <cellStyle name="Normal 36 3 3 4 3 4" xfId="47683" xr:uid="{00000000-0005-0000-0000-00001AB20000}"/>
    <cellStyle name="Normal 36 3 3 4 4" xfId="47684" xr:uid="{00000000-0005-0000-0000-00001BB20000}"/>
    <cellStyle name="Normal 36 3 3 4 4 2" xfId="47685" xr:uid="{00000000-0005-0000-0000-00001CB20000}"/>
    <cellStyle name="Normal 36 3 3 4 4 2 2" xfId="47686" xr:uid="{00000000-0005-0000-0000-00001DB20000}"/>
    <cellStyle name="Normal 36 3 3 4 4 3" xfId="47687" xr:uid="{00000000-0005-0000-0000-00001EB20000}"/>
    <cellStyle name="Normal 36 3 3 4 5" xfId="47688" xr:uid="{00000000-0005-0000-0000-00001FB20000}"/>
    <cellStyle name="Normal 36 3 3 4 5 2" xfId="47689" xr:uid="{00000000-0005-0000-0000-000020B20000}"/>
    <cellStyle name="Normal 36 3 3 4 6" xfId="47690" xr:uid="{00000000-0005-0000-0000-000021B20000}"/>
    <cellStyle name="Normal 36 3 3 5" xfId="47691" xr:uid="{00000000-0005-0000-0000-000022B20000}"/>
    <cellStyle name="Normal 36 3 3 5 2" xfId="47692" xr:uid="{00000000-0005-0000-0000-000023B20000}"/>
    <cellStyle name="Normal 36 3 3 5 2 2" xfId="47693" xr:uid="{00000000-0005-0000-0000-000024B20000}"/>
    <cellStyle name="Normal 36 3 3 5 2 2 2" xfId="47694" xr:uid="{00000000-0005-0000-0000-000025B20000}"/>
    <cellStyle name="Normal 36 3 3 5 2 3" xfId="47695" xr:uid="{00000000-0005-0000-0000-000026B20000}"/>
    <cellStyle name="Normal 36 3 3 5 3" xfId="47696" xr:uid="{00000000-0005-0000-0000-000027B20000}"/>
    <cellStyle name="Normal 36 3 3 5 3 2" xfId="47697" xr:uid="{00000000-0005-0000-0000-000028B20000}"/>
    <cellStyle name="Normal 36 3 3 5 4" xfId="47698" xr:uid="{00000000-0005-0000-0000-000029B20000}"/>
    <cellStyle name="Normal 36 3 3 6" xfId="47699" xr:uid="{00000000-0005-0000-0000-00002AB20000}"/>
    <cellStyle name="Normal 36 3 3 6 2" xfId="47700" xr:uid="{00000000-0005-0000-0000-00002BB20000}"/>
    <cellStyle name="Normal 36 3 3 6 2 2" xfId="47701" xr:uid="{00000000-0005-0000-0000-00002CB20000}"/>
    <cellStyle name="Normal 36 3 3 6 2 2 2" xfId="47702" xr:uid="{00000000-0005-0000-0000-00002DB20000}"/>
    <cellStyle name="Normal 36 3 3 6 2 3" xfId="47703" xr:uid="{00000000-0005-0000-0000-00002EB20000}"/>
    <cellStyle name="Normal 36 3 3 6 3" xfId="47704" xr:uid="{00000000-0005-0000-0000-00002FB20000}"/>
    <cellStyle name="Normal 36 3 3 6 3 2" xfId="47705" xr:uid="{00000000-0005-0000-0000-000030B20000}"/>
    <cellStyle name="Normal 36 3 3 6 4" xfId="47706" xr:uid="{00000000-0005-0000-0000-000031B20000}"/>
    <cellStyle name="Normal 36 3 3 7" xfId="47707" xr:uid="{00000000-0005-0000-0000-000032B20000}"/>
    <cellStyle name="Normal 36 3 3 7 2" xfId="47708" xr:uid="{00000000-0005-0000-0000-000033B20000}"/>
    <cellStyle name="Normal 36 3 3 7 2 2" xfId="47709" xr:uid="{00000000-0005-0000-0000-000034B20000}"/>
    <cellStyle name="Normal 36 3 3 7 3" xfId="47710" xr:uid="{00000000-0005-0000-0000-000035B20000}"/>
    <cellStyle name="Normal 36 3 3 8" xfId="47711" xr:uid="{00000000-0005-0000-0000-000036B20000}"/>
    <cellStyle name="Normal 36 3 3 8 2" xfId="47712" xr:uid="{00000000-0005-0000-0000-000037B20000}"/>
    <cellStyle name="Normal 36 3 3 9" xfId="47713" xr:uid="{00000000-0005-0000-0000-000038B20000}"/>
    <cellStyle name="Normal 36 3 3 9 2" xfId="47714" xr:uid="{00000000-0005-0000-0000-000039B20000}"/>
    <cellStyle name="Normal 36 3 4" xfId="47715" xr:uid="{00000000-0005-0000-0000-00003AB20000}"/>
    <cellStyle name="Normal 36 3 4 2" xfId="47716" xr:uid="{00000000-0005-0000-0000-00003BB20000}"/>
    <cellStyle name="Normal 36 3 4 2 2" xfId="47717" xr:uid="{00000000-0005-0000-0000-00003CB20000}"/>
    <cellStyle name="Normal 36 3 4 2 2 2" xfId="47718" xr:uid="{00000000-0005-0000-0000-00003DB20000}"/>
    <cellStyle name="Normal 36 3 4 2 2 2 2" xfId="47719" xr:uid="{00000000-0005-0000-0000-00003EB20000}"/>
    <cellStyle name="Normal 36 3 4 2 2 2 2 2" xfId="47720" xr:uid="{00000000-0005-0000-0000-00003FB20000}"/>
    <cellStyle name="Normal 36 3 4 2 2 2 2 2 2" xfId="47721" xr:uid="{00000000-0005-0000-0000-000040B20000}"/>
    <cellStyle name="Normal 36 3 4 2 2 2 2 3" xfId="47722" xr:uid="{00000000-0005-0000-0000-000041B20000}"/>
    <cellStyle name="Normal 36 3 4 2 2 2 3" xfId="47723" xr:uid="{00000000-0005-0000-0000-000042B20000}"/>
    <cellStyle name="Normal 36 3 4 2 2 2 3 2" xfId="47724" xr:uid="{00000000-0005-0000-0000-000043B20000}"/>
    <cellStyle name="Normal 36 3 4 2 2 2 4" xfId="47725" xr:uid="{00000000-0005-0000-0000-000044B20000}"/>
    <cellStyle name="Normal 36 3 4 2 2 3" xfId="47726" xr:uid="{00000000-0005-0000-0000-000045B20000}"/>
    <cellStyle name="Normal 36 3 4 2 2 3 2" xfId="47727" xr:uid="{00000000-0005-0000-0000-000046B20000}"/>
    <cellStyle name="Normal 36 3 4 2 2 3 2 2" xfId="47728" xr:uid="{00000000-0005-0000-0000-000047B20000}"/>
    <cellStyle name="Normal 36 3 4 2 2 3 2 2 2" xfId="47729" xr:uid="{00000000-0005-0000-0000-000048B20000}"/>
    <cellStyle name="Normal 36 3 4 2 2 3 2 3" xfId="47730" xr:uid="{00000000-0005-0000-0000-000049B20000}"/>
    <cellStyle name="Normal 36 3 4 2 2 3 3" xfId="47731" xr:uid="{00000000-0005-0000-0000-00004AB20000}"/>
    <cellStyle name="Normal 36 3 4 2 2 3 3 2" xfId="47732" xr:uid="{00000000-0005-0000-0000-00004BB20000}"/>
    <cellStyle name="Normal 36 3 4 2 2 3 4" xfId="47733" xr:uid="{00000000-0005-0000-0000-00004CB20000}"/>
    <cellStyle name="Normal 36 3 4 2 2 4" xfId="47734" xr:uid="{00000000-0005-0000-0000-00004DB20000}"/>
    <cellStyle name="Normal 36 3 4 2 2 4 2" xfId="47735" xr:uid="{00000000-0005-0000-0000-00004EB20000}"/>
    <cellStyle name="Normal 36 3 4 2 2 4 2 2" xfId="47736" xr:uid="{00000000-0005-0000-0000-00004FB20000}"/>
    <cellStyle name="Normal 36 3 4 2 2 4 3" xfId="47737" xr:uid="{00000000-0005-0000-0000-000050B20000}"/>
    <cellStyle name="Normal 36 3 4 2 2 5" xfId="47738" xr:uid="{00000000-0005-0000-0000-000051B20000}"/>
    <cellStyle name="Normal 36 3 4 2 2 5 2" xfId="47739" xr:uid="{00000000-0005-0000-0000-000052B20000}"/>
    <cellStyle name="Normal 36 3 4 2 2 6" xfId="47740" xr:uid="{00000000-0005-0000-0000-000053B20000}"/>
    <cellStyle name="Normal 36 3 4 2 3" xfId="47741" xr:uid="{00000000-0005-0000-0000-000054B20000}"/>
    <cellStyle name="Normal 36 3 4 2 3 2" xfId="47742" xr:uid="{00000000-0005-0000-0000-000055B20000}"/>
    <cellStyle name="Normal 36 3 4 2 3 2 2" xfId="47743" xr:uid="{00000000-0005-0000-0000-000056B20000}"/>
    <cellStyle name="Normal 36 3 4 2 3 2 2 2" xfId="47744" xr:uid="{00000000-0005-0000-0000-000057B20000}"/>
    <cellStyle name="Normal 36 3 4 2 3 2 3" xfId="47745" xr:uid="{00000000-0005-0000-0000-000058B20000}"/>
    <cellStyle name="Normal 36 3 4 2 3 3" xfId="47746" xr:uid="{00000000-0005-0000-0000-000059B20000}"/>
    <cellStyle name="Normal 36 3 4 2 3 3 2" xfId="47747" xr:uid="{00000000-0005-0000-0000-00005AB20000}"/>
    <cellStyle name="Normal 36 3 4 2 3 4" xfId="47748" xr:uid="{00000000-0005-0000-0000-00005BB20000}"/>
    <cellStyle name="Normal 36 3 4 2 4" xfId="47749" xr:uid="{00000000-0005-0000-0000-00005CB20000}"/>
    <cellStyle name="Normal 36 3 4 2 4 2" xfId="47750" xr:uid="{00000000-0005-0000-0000-00005DB20000}"/>
    <cellStyle name="Normal 36 3 4 2 4 2 2" xfId="47751" xr:uid="{00000000-0005-0000-0000-00005EB20000}"/>
    <cellStyle name="Normal 36 3 4 2 4 2 2 2" xfId="47752" xr:uid="{00000000-0005-0000-0000-00005FB20000}"/>
    <cellStyle name="Normal 36 3 4 2 4 2 3" xfId="47753" xr:uid="{00000000-0005-0000-0000-000060B20000}"/>
    <cellStyle name="Normal 36 3 4 2 4 3" xfId="47754" xr:uid="{00000000-0005-0000-0000-000061B20000}"/>
    <cellStyle name="Normal 36 3 4 2 4 3 2" xfId="47755" xr:uid="{00000000-0005-0000-0000-000062B20000}"/>
    <cellStyle name="Normal 36 3 4 2 4 4" xfId="47756" xr:uid="{00000000-0005-0000-0000-000063B20000}"/>
    <cellStyle name="Normal 36 3 4 2 5" xfId="47757" xr:uid="{00000000-0005-0000-0000-000064B20000}"/>
    <cellStyle name="Normal 36 3 4 2 5 2" xfId="47758" xr:uid="{00000000-0005-0000-0000-000065B20000}"/>
    <cellStyle name="Normal 36 3 4 2 5 2 2" xfId="47759" xr:uid="{00000000-0005-0000-0000-000066B20000}"/>
    <cellStyle name="Normal 36 3 4 2 5 3" xfId="47760" xr:uid="{00000000-0005-0000-0000-000067B20000}"/>
    <cellStyle name="Normal 36 3 4 2 6" xfId="47761" xr:uid="{00000000-0005-0000-0000-000068B20000}"/>
    <cellStyle name="Normal 36 3 4 2 6 2" xfId="47762" xr:uid="{00000000-0005-0000-0000-000069B20000}"/>
    <cellStyle name="Normal 36 3 4 2 7" xfId="47763" xr:uid="{00000000-0005-0000-0000-00006AB20000}"/>
    <cellStyle name="Normal 36 3 4 3" xfId="47764" xr:uid="{00000000-0005-0000-0000-00006BB20000}"/>
    <cellStyle name="Normal 36 3 4 3 2" xfId="47765" xr:uid="{00000000-0005-0000-0000-00006CB20000}"/>
    <cellStyle name="Normal 36 3 4 3 2 2" xfId="47766" xr:uid="{00000000-0005-0000-0000-00006DB20000}"/>
    <cellStyle name="Normal 36 3 4 3 2 2 2" xfId="47767" xr:uid="{00000000-0005-0000-0000-00006EB20000}"/>
    <cellStyle name="Normal 36 3 4 3 2 2 2 2" xfId="47768" xr:uid="{00000000-0005-0000-0000-00006FB20000}"/>
    <cellStyle name="Normal 36 3 4 3 2 2 3" xfId="47769" xr:uid="{00000000-0005-0000-0000-000070B20000}"/>
    <cellStyle name="Normal 36 3 4 3 2 3" xfId="47770" xr:uid="{00000000-0005-0000-0000-000071B20000}"/>
    <cellStyle name="Normal 36 3 4 3 2 3 2" xfId="47771" xr:uid="{00000000-0005-0000-0000-000072B20000}"/>
    <cellStyle name="Normal 36 3 4 3 2 4" xfId="47772" xr:uid="{00000000-0005-0000-0000-000073B20000}"/>
    <cellStyle name="Normal 36 3 4 3 3" xfId="47773" xr:uid="{00000000-0005-0000-0000-000074B20000}"/>
    <cellStyle name="Normal 36 3 4 3 3 2" xfId="47774" xr:uid="{00000000-0005-0000-0000-000075B20000}"/>
    <cellStyle name="Normal 36 3 4 3 3 2 2" xfId="47775" xr:uid="{00000000-0005-0000-0000-000076B20000}"/>
    <cellStyle name="Normal 36 3 4 3 3 2 2 2" xfId="47776" xr:uid="{00000000-0005-0000-0000-000077B20000}"/>
    <cellStyle name="Normal 36 3 4 3 3 2 3" xfId="47777" xr:uid="{00000000-0005-0000-0000-000078B20000}"/>
    <cellStyle name="Normal 36 3 4 3 3 3" xfId="47778" xr:uid="{00000000-0005-0000-0000-000079B20000}"/>
    <cellStyle name="Normal 36 3 4 3 3 3 2" xfId="47779" xr:uid="{00000000-0005-0000-0000-00007AB20000}"/>
    <cellStyle name="Normal 36 3 4 3 3 4" xfId="47780" xr:uid="{00000000-0005-0000-0000-00007BB20000}"/>
    <cellStyle name="Normal 36 3 4 3 4" xfId="47781" xr:uid="{00000000-0005-0000-0000-00007CB20000}"/>
    <cellStyle name="Normal 36 3 4 3 4 2" xfId="47782" xr:uid="{00000000-0005-0000-0000-00007DB20000}"/>
    <cellStyle name="Normal 36 3 4 3 4 2 2" xfId="47783" xr:uid="{00000000-0005-0000-0000-00007EB20000}"/>
    <cellStyle name="Normal 36 3 4 3 4 3" xfId="47784" xr:uid="{00000000-0005-0000-0000-00007FB20000}"/>
    <cellStyle name="Normal 36 3 4 3 5" xfId="47785" xr:uid="{00000000-0005-0000-0000-000080B20000}"/>
    <cellStyle name="Normal 36 3 4 3 5 2" xfId="47786" xr:uid="{00000000-0005-0000-0000-000081B20000}"/>
    <cellStyle name="Normal 36 3 4 3 6" xfId="47787" xr:uid="{00000000-0005-0000-0000-000082B20000}"/>
    <cellStyle name="Normal 36 3 4 4" xfId="47788" xr:uid="{00000000-0005-0000-0000-000083B20000}"/>
    <cellStyle name="Normal 36 3 4 4 2" xfId="47789" xr:uid="{00000000-0005-0000-0000-000084B20000}"/>
    <cellStyle name="Normal 36 3 4 4 2 2" xfId="47790" xr:uid="{00000000-0005-0000-0000-000085B20000}"/>
    <cellStyle name="Normal 36 3 4 4 2 2 2" xfId="47791" xr:uid="{00000000-0005-0000-0000-000086B20000}"/>
    <cellStyle name="Normal 36 3 4 4 2 3" xfId="47792" xr:uid="{00000000-0005-0000-0000-000087B20000}"/>
    <cellStyle name="Normal 36 3 4 4 3" xfId="47793" xr:uid="{00000000-0005-0000-0000-000088B20000}"/>
    <cellStyle name="Normal 36 3 4 4 3 2" xfId="47794" xr:uid="{00000000-0005-0000-0000-000089B20000}"/>
    <cellStyle name="Normal 36 3 4 4 4" xfId="47795" xr:uid="{00000000-0005-0000-0000-00008AB20000}"/>
    <cellStyle name="Normal 36 3 4 5" xfId="47796" xr:uid="{00000000-0005-0000-0000-00008BB20000}"/>
    <cellStyle name="Normal 36 3 4 5 2" xfId="47797" xr:uid="{00000000-0005-0000-0000-00008CB20000}"/>
    <cellStyle name="Normal 36 3 4 5 2 2" xfId="47798" xr:uid="{00000000-0005-0000-0000-00008DB20000}"/>
    <cellStyle name="Normal 36 3 4 5 2 2 2" xfId="47799" xr:uid="{00000000-0005-0000-0000-00008EB20000}"/>
    <cellStyle name="Normal 36 3 4 5 2 3" xfId="47800" xr:uid="{00000000-0005-0000-0000-00008FB20000}"/>
    <cellStyle name="Normal 36 3 4 5 3" xfId="47801" xr:uid="{00000000-0005-0000-0000-000090B20000}"/>
    <cellStyle name="Normal 36 3 4 5 3 2" xfId="47802" xr:uid="{00000000-0005-0000-0000-000091B20000}"/>
    <cellStyle name="Normal 36 3 4 5 4" xfId="47803" xr:uid="{00000000-0005-0000-0000-000092B20000}"/>
    <cellStyle name="Normal 36 3 4 6" xfId="47804" xr:uid="{00000000-0005-0000-0000-000093B20000}"/>
    <cellStyle name="Normal 36 3 4 6 2" xfId="47805" xr:uid="{00000000-0005-0000-0000-000094B20000}"/>
    <cellStyle name="Normal 36 3 4 6 2 2" xfId="47806" xr:uid="{00000000-0005-0000-0000-000095B20000}"/>
    <cellStyle name="Normal 36 3 4 6 3" xfId="47807" xr:uid="{00000000-0005-0000-0000-000096B20000}"/>
    <cellStyle name="Normal 36 3 4 7" xfId="47808" xr:uid="{00000000-0005-0000-0000-000097B20000}"/>
    <cellStyle name="Normal 36 3 4 7 2" xfId="47809" xr:uid="{00000000-0005-0000-0000-000098B20000}"/>
    <cellStyle name="Normal 36 3 4 8" xfId="47810" xr:uid="{00000000-0005-0000-0000-000099B20000}"/>
    <cellStyle name="Normal 36 3 5" xfId="47811" xr:uid="{00000000-0005-0000-0000-00009AB20000}"/>
    <cellStyle name="Normal 36 3 5 2" xfId="47812" xr:uid="{00000000-0005-0000-0000-00009BB20000}"/>
    <cellStyle name="Normal 36 3 5 2 2" xfId="47813" xr:uid="{00000000-0005-0000-0000-00009CB20000}"/>
    <cellStyle name="Normal 36 3 5 2 2 2" xfId="47814" xr:uid="{00000000-0005-0000-0000-00009DB20000}"/>
    <cellStyle name="Normal 36 3 5 2 2 2 2" xfId="47815" xr:uid="{00000000-0005-0000-0000-00009EB20000}"/>
    <cellStyle name="Normal 36 3 5 2 2 2 2 2" xfId="47816" xr:uid="{00000000-0005-0000-0000-00009FB20000}"/>
    <cellStyle name="Normal 36 3 5 2 2 2 3" xfId="47817" xr:uid="{00000000-0005-0000-0000-0000A0B20000}"/>
    <cellStyle name="Normal 36 3 5 2 2 3" xfId="47818" xr:uid="{00000000-0005-0000-0000-0000A1B20000}"/>
    <cellStyle name="Normal 36 3 5 2 2 3 2" xfId="47819" xr:uid="{00000000-0005-0000-0000-0000A2B20000}"/>
    <cellStyle name="Normal 36 3 5 2 2 4" xfId="47820" xr:uid="{00000000-0005-0000-0000-0000A3B20000}"/>
    <cellStyle name="Normal 36 3 5 2 3" xfId="47821" xr:uid="{00000000-0005-0000-0000-0000A4B20000}"/>
    <cellStyle name="Normal 36 3 5 2 3 2" xfId="47822" xr:uid="{00000000-0005-0000-0000-0000A5B20000}"/>
    <cellStyle name="Normal 36 3 5 2 3 2 2" xfId="47823" xr:uid="{00000000-0005-0000-0000-0000A6B20000}"/>
    <cellStyle name="Normal 36 3 5 2 3 2 2 2" xfId="47824" xr:uid="{00000000-0005-0000-0000-0000A7B20000}"/>
    <cellStyle name="Normal 36 3 5 2 3 2 3" xfId="47825" xr:uid="{00000000-0005-0000-0000-0000A8B20000}"/>
    <cellStyle name="Normal 36 3 5 2 3 3" xfId="47826" xr:uid="{00000000-0005-0000-0000-0000A9B20000}"/>
    <cellStyle name="Normal 36 3 5 2 3 3 2" xfId="47827" xr:uid="{00000000-0005-0000-0000-0000AAB20000}"/>
    <cellStyle name="Normal 36 3 5 2 3 4" xfId="47828" xr:uid="{00000000-0005-0000-0000-0000ABB20000}"/>
    <cellStyle name="Normal 36 3 5 2 4" xfId="47829" xr:uid="{00000000-0005-0000-0000-0000ACB20000}"/>
    <cellStyle name="Normal 36 3 5 2 4 2" xfId="47830" xr:uid="{00000000-0005-0000-0000-0000ADB20000}"/>
    <cellStyle name="Normal 36 3 5 2 4 2 2" xfId="47831" xr:uid="{00000000-0005-0000-0000-0000AEB20000}"/>
    <cellStyle name="Normal 36 3 5 2 4 3" xfId="47832" xr:uid="{00000000-0005-0000-0000-0000AFB20000}"/>
    <cellStyle name="Normal 36 3 5 2 5" xfId="47833" xr:uid="{00000000-0005-0000-0000-0000B0B20000}"/>
    <cellStyle name="Normal 36 3 5 2 5 2" xfId="47834" xr:uid="{00000000-0005-0000-0000-0000B1B20000}"/>
    <cellStyle name="Normal 36 3 5 2 6" xfId="47835" xr:uid="{00000000-0005-0000-0000-0000B2B20000}"/>
    <cellStyle name="Normal 36 3 5 3" xfId="47836" xr:uid="{00000000-0005-0000-0000-0000B3B20000}"/>
    <cellStyle name="Normal 36 3 5 3 2" xfId="47837" xr:uid="{00000000-0005-0000-0000-0000B4B20000}"/>
    <cellStyle name="Normal 36 3 5 3 2 2" xfId="47838" xr:uid="{00000000-0005-0000-0000-0000B5B20000}"/>
    <cellStyle name="Normal 36 3 5 3 2 2 2" xfId="47839" xr:uid="{00000000-0005-0000-0000-0000B6B20000}"/>
    <cellStyle name="Normal 36 3 5 3 2 3" xfId="47840" xr:uid="{00000000-0005-0000-0000-0000B7B20000}"/>
    <cellStyle name="Normal 36 3 5 3 3" xfId="47841" xr:uid="{00000000-0005-0000-0000-0000B8B20000}"/>
    <cellStyle name="Normal 36 3 5 3 3 2" xfId="47842" xr:uid="{00000000-0005-0000-0000-0000B9B20000}"/>
    <cellStyle name="Normal 36 3 5 3 4" xfId="47843" xr:uid="{00000000-0005-0000-0000-0000BAB20000}"/>
    <cellStyle name="Normal 36 3 5 4" xfId="47844" xr:uid="{00000000-0005-0000-0000-0000BBB20000}"/>
    <cellStyle name="Normal 36 3 5 4 2" xfId="47845" xr:uid="{00000000-0005-0000-0000-0000BCB20000}"/>
    <cellStyle name="Normal 36 3 5 4 2 2" xfId="47846" xr:uid="{00000000-0005-0000-0000-0000BDB20000}"/>
    <cellStyle name="Normal 36 3 5 4 2 2 2" xfId="47847" xr:uid="{00000000-0005-0000-0000-0000BEB20000}"/>
    <cellStyle name="Normal 36 3 5 4 2 3" xfId="47848" xr:uid="{00000000-0005-0000-0000-0000BFB20000}"/>
    <cellStyle name="Normal 36 3 5 4 3" xfId="47849" xr:uid="{00000000-0005-0000-0000-0000C0B20000}"/>
    <cellStyle name="Normal 36 3 5 4 3 2" xfId="47850" xr:uid="{00000000-0005-0000-0000-0000C1B20000}"/>
    <cellStyle name="Normal 36 3 5 4 4" xfId="47851" xr:uid="{00000000-0005-0000-0000-0000C2B20000}"/>
    <cellStyle name="Normal 36 3 5 5" xfId="47852" xr:uid="{00000000-0005-0000-0000-0000C3B20000}"/>
    <cellStyle name="Normal 36 3 5 5 2" xfId="47853" xr:uid="{00000000-0005-0000-0000-0000C4B20000}"/>
    <cellStyle name="Normal 36 3 5 5 2 2" xfId="47854" xr:uid="{00000000-0005-0000-0000-0000C5B20000}"/>
    <cellStyle name="Normal 36 3 5 5 3" xfId="47855" xr:uid="{00000000-0005-0000-0000-0000C6B20000}"/>
    <cellStyle name="Normal 36 3 5 6" xfId="47856" xr:uid="{00000000-0005-0000-0000-0000C7B20000}"/>
    <cellStyle name="Normal 36 3 5 6 2" xfId="47857" xr:uid="{00000000-0005-0000-0000-0000C8B20000}"/>
    <cellStyle name="Normal 36 3 5 7" xfId="47858" xr:uid="{00000000-0005-0000-0000-0000C9B20000}"/>
    <cellStyle name="Normal 36 3 6" xfId="47859" xr:uid="{00000000-0005-0000-0000-0000CAB20000}"/>
    <cellStyle name="Normal 36 3 6 2" xfId="47860" xr:uid="{00000000-0005-0000-0000-0000CBB20000}"/>
    <cellStyle name="Normal 36 3 6 2 2" xfId="47861" xr:uid="{00000000-0005-0000-0000-0000CCB20000}"/>
    <cellStyle name="Normal 36 3 6 2 2 2" xfId="47862" xr:uid="{00000000-0005-0000-0000-0000CDB20000}"/>
    <cellStyle name="Normal 36 3 6 2 2 2 2" xfId="47863" xr:uid="{00000000-0005-0000-0000-0000CEB20000}"/>
    <cellStyle name="Normal 36 3 6 2 2 3" xfId="47864" xr:uid="{00000000-0005-0000-0000-0000CFB20000}"/>
    <cellStyle name="Normal 36 3 6 2 3" xfId="47865" xr:uid="{00000000-0005-0000-0000-0000D0B20000}"/>
    <cellStyle name="Normal 36 3 6 2 3 2" xfId="47866" xr:uid="{00000000-0005-0000-0000-0000D1B20000}"/>
    <cellStyle name="Normal 36 3 6 2 4" xfId="47867" xr:uid="{00000000-0005-0000-0000-0000D2B20000}"/>
    <cellStyle name="Normal 36 3 6 3" xfId="47868" xr:uid="{00000000-0005-0000-0000-0000D3B20000}"/>
    <cellStyle name="Normal 36 3 6 3 2" xfId="47869" xr:uid="{00000000-0005-0000-0000-0000D4B20000}"/>
    <cellStyle name="Normal 36 3 6 3 2 2" xfId="47870" xr:uid="{00000000-0005-0000-0000-0000D5B20000}"/>
    <cellStyle name="Normal 36 3 6 3 2 2 2" xfId="47871" xr:uid="{00000000-0005-0000-0000-0000D6B20000}"/>
    <cellStyle name="Normal 36 3 6 3 2 3" xfId="47872" xr:uid="{00000000-0005-0000-0000-0000D7B20000}"/>
    <cellStyle name="Normal 36 3 6 3 3" xfId="47873" xr:uid="{00000000-0005-0000-0000-0000D8B20000}"/>
    <cellStyle name="Normal 36 3 6 3 3 2" xfId="47874" xr:uid="{00000000-0005-0000-0000-0000D9B20000}"/>
    <cellStyle name="Normal 36 3 6 3 4" xfId="47875" xr:uid="{00000000-0005-0000-0000-0000DAB20000}"/>
    <cellStyle name="Normal 36 3 6 4" xfId="47876" xr:uid="{00000000-0005-0000-0000-0000DBB20000}"/>
    <cellStyle name="Normal 36 3 6 4 2" xfId="47877" xr:uid="{00000000-0005-0000-0000-0000DCB20000}"/>
    <cellStyle name="Normal 36 3 6 4 2 2" xfId="47878" xr:uid="{00000000-0005-0000-0000-0000DDB20000}"/>
    <cellStyle name="Normal 36 3 6 4 3" xfId="47879" xr:uid="{00000000-0005-0000-0000-0000DEB20000}"/>
    <cellStyle name="Normal 36 3 6 5" xfId="47880" xr:uid="{00000000-0005-0000-0000-0000DFB20000}"/>
    <cellStyle name="Normal 36 3 6 5 2" xfId="47881" xr:uid="{00000000-0005-0000-0000-0000E0B20000}"/>
    <cellStyle name="Normal 36 3 6 6" xfId="47882" xr:uid="{00000000-0005-0000-0000-0000E1B20000}"/>
    <cellStyle name="Normal 36 3 7" xfId="47883" xr:uid="{00000000-0005-0000-0000-0000E2B20000}"/>
    <cellStyle name="Normal 36 3 7 2" xfId="47884" xr:uid="{00000000-0005-0000-0000-0000E3B20000}"/>
    <cellStyle name="Normal 36 3 7 2 2" xfId="47885" xr:uid="{00000000-0005-0000-0000-0000E4B20000}"/>
    <cellStyle name="Normal 36 3 7 2 2 2" xfId="47886" xr:uid="{00000000-0005-0000-0000-0000E5B20000}"/>
    <cellStyle name="Normal 36 3 7 2 3" xfId="47887" xr:uid="{00000000-0005-0000-0000-0000E6B20000}"/>
    <cellStyle name="Normal 36 3 7 3" xfId="47888" xr:uid="{00000000-0005-0000-0000-0000E7B20000}"/>
    <cellStyle name="Normal 36 3 7 3 2" xfId="47889" xr:uid="{00000000-0005-0000-0000-0000E8B20000}"/>
    <cellStyle name="Normal 36 3 7 4" xfId="47890" xr:uid="{00000000-0005-0000-0000-0000E9B20000}"/>
    <cellStyle name="Normal 36 3 8" xfId="47891" xr:uid="{00000000-0005-0000-0000-0000EAB20000}"/>
    <cellStyle name="Normal 36 3 8 2" xfId="47892" xr:uid="{00000000-0005-0000-0000-0000EBB20000}"/>
    <cellStyle name="Normal 36 3 8 2 2" xfId="47893" xr:uid="{00000000-0005-0000-0000-0000ECB20000}"/>
    <cellStyle name="Normal 36 3 8 2 2 2" xfId="47894" xr:uid="{00000000-0005-0000-0000-0000EDB20000}"/>
    <cellStyle name="Normal 36 3 8 2 3" xfId="47895" xr:uid="{00000000-0005-0000-0000-0000EEB20000}"/>
    <cellStyle name="Normal 36 3 8 3" xfId="47896" xr:uid="{00000000-0005-0000-0000-0000EFB20000}"/>
    <cellStyle name="Normal 36 3 8 3 2" xfId="47897" xr:uid="{00000000-0005-0000-0000-0000F0B20000}"/>
    <cellStyle name="Normal 36 3 8 4" xfId="47898" xr:uid="{00000000-0005-0000-0000-0000F1B20000}"/>
    <cellStyle name="Normal 36 3 9" xfId="47899" xr:uid="{00000000-0005-0000-0000-0000F2B20000}"/>
    <cellStyle name="Normal 36 3 9 2" xfId="47900" xr:uid="{00000000-0005-0000-0000-0000F3B20000}"/>
    <cellStyle name="Normal 36 3 9 2 2" xfId="47901" xr:uid="{00000000-0005-0000-0000-0000F4B20000}"/>
    <cellStyle name="Normal 36 3 9 3" xfId="47902" xr:uid="{00000000-0005-0000-0000-0000F5B20000}"/>
    <cellStyle name="Normal 36 4" xfId="47903" xr:uid="{00000000-0005-0000-0000-0000F6B20000}"/>
    <cellStyle name="Normal 36 4 10" xfId="47904" xr:uid="{00000000-0005-0000-0000-0000F7B20000}"/>
    <cellStyle name="Normal 36 4 10 2" xfId="47905" xr:uid="{00000000-0005-0000-0000-0000F8B20000}"/>
    <cellStyle name="Normal 36 4 11" xfId="47906" xr:uid="{00000000-0005-0000-0000-0000F9B20000}"/>
    <cellStyle name="Normal 36 4 2" xfId="47907" xr:uid="{00000000-0005-0000-0000-0000FAB20000}"/>
    <cellStyle name="Normal 36 4 2 10" xfId="47908" xr:uid="{00000000-0005-0000-0000-0000FBB20000}"/>
    <cellStyle name="Normal 36 4 2 2" xfId="47909" xr:uid="{00000000-0005-0000-0000-0000FCB20000}"/>
    <cellStyle name="Normal 36 4 2 2 2" xfId="47910" xr:uid="{00000000-0005-0000-0000-0000FDB20000}"/>
    <cellStyle name="Normal 36 4 2 2 2 2" xfId="47911" xr:uid="{00000000-0005-0000-0000-0000FEB20000}"/>
    <cellStyle name="Normal 36 4 2 2 2 2 2" xfId="47912" xr:uid="{00000000-0005-0000-0000-0000FFB20000}"/>
    <cellStyle name="Normal 36 4 2 2 2 2 2 2" xfId="47913" xr:uid="{00000000-0005-0000-0000-000000B30000}"/>
    <cellStyle name="Normal 36 4 2 2 2 2 2 2 2" xfId="47914" xr:uid="{00000000-0005-0000-0000-000001B30000}"/>
    <cellStyle name="Normal 36 4 2 2 2 2 2 2 2 2" xfId="47915" xr:uid="{00000000-0005-0000-0000-000002B30000}"/>
    <cellStyle name="Normal 36 4 2 2 2 2 2 2 3" xfId="47916" xr:uid="{00000000-0005-0000-0000-000003B30000}"/>
    <cellStyle name="Normal 36 4 2 2 2 2 2 3" xfId="47917" xr:uid="{00000000-0005-0000-0000-000004B30000}"/>
    <cellStyle name="Normal 36 4 2 2 2 2 2 3 2" xfId="47918" xr:uid="{00000000-0005-0000-0000-000005B30000}"/>
    <cellStyle name="Normal 36 4 2 2 2 2 2 4" xfId="47919" xr:uid="{00000000-0005-0000-0000-000006B30000}"/>
    <cellStyle name="Normal 36 4 2 2 2 2 3" xfId="47920" xr:uid="{00000000-0005-0000-0000-000007B30000}"/>
    <cellStyle name="Normal 36 4 2 2 2 2 3 2" xfId="47921" xr:uid="{00000000-0005-0000-0000-000008B30000}"/>
    <cellStyle name="Normal 36 4 2 2 2 2 3 2 2" xfId="47922" xr:uid="{00000000-0005-0000-0000-000009B30000}"/>
    <cellStyle name="Normal 36 4 2 2 2 2 3 2 2 2" xfId="47923" xr:uid="{00000000-0005-0000-0000-00000AB30000}"/>
    <cellStyle name="Normal 36 4 2 2 2 2 3 2 3" xfId="47924" xr:uid="{00000000-0005-0000-0000-00000BB30000}"/>
    <cellStyle name="Normal 36 4 2 2 2 2 3 3" xfId="47925" xr:uid="{00000000-0005-0000-0000-00000CB30000}"/>
    <cellStyle name="Normal 36 4 2 2 2 2 3 3 2" xfId="47926" xr:uid="{00000000-0005-0000-0000-00000DB30000}"/>
    <cellStyle name="Normal 36 4 2 2 2 2 3 4" xfId="47927" xr:uid="{00000000-0005-0000-0000-00000EB30000}"/>
    <cellStyle name="Normal 36 4 2 2 2 2 4" xfId="47928" xr:uid="{00000000-0005-0000-0000-00000FB30000}"/>
    <cellStyle name="Normal 36 4 2 2 2 2 4 2" xfId="47929" xr:uid="{00000000-0005-0000-0000-000010B30000}"/>
    <cellStyle name="Normal 36 4 2 2 2 2 4 2 2" xfId="47930" xr:uid="{00000000-0005-0000-0000-000011B30000}"/>
    <cellStyle name="Normal 36 4 2 2 2 2 4 3" xfId="47931" xr:uid="{00000000-0005-0000-0000-000012B30000}"/>
    <cellStyle name="Normal 36 4 2 2 2 2 5" xfId="47932" xr:uid="{00000000-0005-0000-0000-000013B30000}"/>
    <cellStyle name="Normal 36 4 2 2 2 2 5 2" xfId="47933" xr:uid="{00000000-0005-0000-0000-000014B30000}"/>
    <cellStyle name="Normal 36 4 2 2 2 2 6" xfId="47934" xr:uid="{00000000-0005-0000-0000-000015B30000}"/>
    <cellStyle name="Normal 36 4 2 2 2 3" xfId="47935" xr:uid="{00000000-0005-0000-0000-000016B30000}"/>
    <cellStyle name="Normal 36 4 2 2 2 3 2" xfId="47936" xr:uid="{00000000-0005-0000-0000-000017B30000}"/>
    <cellStyle name="Normal 36 4 2 2 2 3 2 2" xfId="47937" xr:uid="{00000000-0005-0000-0000-000018B30000}"/>
    <cellStyle name="Normal 36 4 2 2 2 3 2 2 2" xfId="47938" xr:uid="{00000000-0005-0000-0000-000019B30000}"/>
    <cellStyle name="Normal 36 4 2 2 2 3 2 3" xfId="47939" xr:uid="{00000000-0005-0000-0000-00001AB30000}"/>
    <cellStyle name="Normal 36 4 2 2 2 3 3" xfId="47940" xr:uid="{00000000-0005-0000-0000-00001BB30000}"/>
    <cellStyle name="Normal 36 4 2 2 2 3 3 2" xfId="47941" xr:uid="{00000000-0005-0000-0000-00001CB30000}"/>
    <cellStyle name="Normal 36 4 2 2 2 3 4" xfId="47942" xr:uid="{00000000-0005-0000-0000-00001DB30000}"/>
    <cellStyle name="Normal 36 4 2 2 2 4" xfId="47943" xr:uid="{00000000-0005-0000-0000-00001EB30000}"/>
    <cellStyle name="Normal 36 4 2 2 2 4 2" xfId="47944" xr:uid="{00000000-0005-0000-0000-00001FB30000}"/>
    <cellStyle name="Normal 36 4 2 2 2 4 2 2" xfId="47945" xr:uid="{00000000-0005-0000-0000-000020B30000}"/>
    <cellStyle name="Normal 36 4 2 2 2 4 2 2 2" xfId="47946" xr:uid="{00000000-0005-0000-0000-000021B30000}"/>
    <cellStyle name="Normal 36 4 2 2 2 4 2 3" xfId="47947" xr:uid="{00000000-0005-0000-0000-000022B30000}"/>
    <cellStyle name="Normal 36 4 2 2 2 4 3" xfId="47948" xr:uid="{00000000-0005-0000-0000-000023B30000}"/>
    <cellStyle name="Normal 36 4 2 2 2 4 3 2" xfId="47949" xr:uid="{00000000-0005-0000-0000-000024B30000}"/>
    <cellStyle name="Normal 36 4 2 2 2 4 4" xfId="47950" xr:uid="{00000000-0005-0000-0000-000025B30000}"/>
    <cellStyle name="Normal 36 4 2 2 2 5" xfId="47951" xr:uid="{00000000-0005-0000-0000-000026B30000}"/>
    <cellStyle name="Normal 36 4 2 2 2 5 2" xfId="47952" xr:uid="{00000000-0005-0000-0000-000027B30000}"/>
    <cellStyle name="Normal 36 4 2 2 2 5 2 2" xfId="47953" xr:uid="{00000000-0005-0000-0000-000028B30000}"/>
    <cellStyle name="Normal 36 4 2 2 2 5 3" xfId="47954" xr:uid="{00000000-0005-0000-0000-000029B30000}"/>
    <cellStyle name="Normal 36 4 2 2 2 6" xfId="47955" xr:uid="{00000000-0005-0000-0000-00002AB30000}"/>
    <cellStyle name="Normal 36 4 2 2 2 6 2" xfId="47956" xr:uid="{00000000-0005-0000-0000-00002BB30000}"/>
    <cellStyle name="Normal 36 4 2 2 2 7" xfId="47957" xr:uid="{00000000-0005-0000-0000-00002CB30000}"/>
    <cellStyle name="Normal 36 4 2 2 3" xfId="47958" xr:uid="{00000000-0005-0000-0000-00002DB30000}"/>
    <cellStyle name="Normal 36 4 2 2 3 2" xfId="47959" xr:uid="{00000000-0005-0000-0000-00002EB30000}"/>
    <cellStyle name="Normal 36 4 2 2 3 2 2" xfId="47960" xr:uid="{00000000-0005-0000-0000-00002FB30000}"/>
    <cellStyle name="Normal 36 4 2 2 3 2 2 2" xfId="47961" xr:uid="{00000000-0005-0000-0000-000030B30000}"/>
    <cellStyle name="Normal 36 4 2 2 3 2 2 2 2" xfId="47962" xr:uid="{00000000-0005-0000-0000-000031B30000}"/>
    <cellStyle name="Normal 36 4 2 2 3 2 2 3" xfId="47963" xr:uid="{00000000-0005-0000-0000-000032B30000}"/>
    <cellStyle name="Normal 36 4 2 2 3 2 3" xfId="47964" xr:uid="{00000000-0005-0000-0000-000033B30000}"/>
    <cellStyle name="Normal 36 4 2 2 3 2 3 2" xfId="47965" xr:uid="{00000000-0005-0000-0000-000034B30000}"/>
    <cellStyle name="Normal 36 4 2 2 3 2 4" xfId="47966" xr:uid="{00000000-0005-0000-0000-000035B30000}"/>
    <cellStyle name="Normal 36 4 2 2 3 3" xfId="47967" xr:uid="{00000000-0005-0000-0000-000036B30000}"/>
    <cellStyle name="Normal 36 4 2 2 3 3 2" xfId="47968" xr:uid="{00000000-0005-0000-0000-000037B30000}"/>
    <cellStyle name="Normal 36 4 2 2 3 3 2 2" xfId="47969" xr:uid="{00000000-0005-0000-0000-000038B30000}"/>
    <cellStyle name="Normal 36 4 2 2 3 3 2 2 2" xfId="47970" xr:uid="{00000000-0005-0000-0000-000039B30000}"/>
    <cellStyle name="Normal 36 4 2 2 3 3 2 3" xfId="47971" xr:uid="{00000000-0005-0000-0000-00003AB30000}"/>
    <cellStyle name="Normal 36 4 2 2 3 3 3" xfId="47972" xr:uid="{00000000-0005-0000-0000-00003BB30000}"/>
    <cellStyle name="Normal 36 4 2 2 3 3 3 2" xfId="47973" xr:uid="{00000000-0005-0000-0000-00003CB30000}"/>
    <cellStyle name="Normal 36 4 2 2 3 3 4" xfId="47974" xr:uid="{00000000-0005-0000-0000-00003DB30000}"/>
    <cellStyle name="Normal 36 4 2 2 3 4" xfId="47975" xr:uid="{00000000-0005-0000-0000-00003EB30000}"/>
    <cellStyle name="Normal 36 4 2 2 3 4 2" xfId="47976" xr:uid="{00000000-0005-0000-0000-00003FB30000}"/>
    <cellStyle name="Normal 36 4 2 2 3 4 2 2" xfId="47977" xr:uid="{00000000-0005-0000-0000-000040B30000}"/>
    <cellStyle name="Normal 36 4 2 2 3 4 3" xfId="47978" xr:uid="{00000000-0005-0000-0000-000041B30000}"/>
    <cellStyle name="Normal 36 4 2 2 3 5" xfId="47979" xr:uid="{00000000-0005-0000-0000-000042B30000}"/>
    <cellStyle name="Normal 36 4 2 2 3 5 2" xfId="47980" xr:uid="{00000000-0005-0000-0000-000043B30000}"/>
    <cellStyle name="Normal 36 4 2 2 3 6" xfId="47981" xr:uid="{00000000-0005-0000-0000-000044B30000}"/>
    <cellStyle name="Normal 36 4 2 2 4" xfId="47982" xr:uid="{00000000-0005-0000-0000-000045B30000}"/>
    <cellStyle name="Normal 36 4 2 2 4 2" xfId="47983" xr:uid="{00000000-0005-0000-0000-000046B30000}"/>
    <cellStyle name="Normal 36 4 2 2 4 2 2" xfId="47984" xr:uid="{00000000-0005-0000-0000-000047B30000}"/>
    <cellStyle name="Normal 36 4 2 2 4 2 2 2" xfId="47985" xr:uid="{00000000-0005-0000-0000-000048B30000}"/>
    <cellStyle name="Normal 36 4 2 2 4 2 3" xfId="47986" xr:uid="{00000000-0005-0000-0000-000049B30000}"/>
    <cellStyle name="Normal 36 4 2 2 4 3" xfId="47987" xr:uid="{00000000-0005-0000-0000-00004AB30000}"/>
    <cellStyle name="Normal 36 4 2 2 4 3 2" xfId="47988" xr:uid="{00000000-0005-0000-0000-00004BB30000}"/>
    <cellStyle name="Normal 36 4 2 2 4 4" xfId="47989" xr:uid="{00000000-0005-0000-0000-00004CB30000}"/>
    <cellStyle name="Normal 36 4 2 2 5" xfId="47990" xr:uid="{00000000-0005-0000-0000-00004DB30000}"/>
    <cellStyle name="Normal 36 4 2 2 5 2" xfId="47991" xr:uid="{00000000-0005-0000-0000-00004EB30000}"/>
    <cellStyle name="Normal 36 4 2 2 5 2 2" xfId="47992" xr:uid="{00000000-0005-0000-0000-00004FB30000}"/>
    <cellStyle name="Normal 36 4 2 2 5 2 2 2" xfId="47993" xr:uid="{00000000-0005-0000-0000-000050B30000}"/>
    <cellStyle name="Normal 36 4 2 2 5 2 3" xfId="47994" xr:uid="{00000000-0005-0000-0000-000051B30000}"/>
    <cellStyle name="Normal 36 4 2 2 5 3" xfId="47995" xr:uid="{00000000-0005-0000-0000-000052B30000}"/>
    <cellStyle name="Normal 36 4 2 2 5 3 2" xfId="47996" xr:uid="{00000000-0005-0000-0000-000053B30000}"/>
    <cellStyle name="Normal 36 4 2 2 5 4" xfId="47997" xr:uid="{00000000-0005-0000-0000-000054B30000}"/>
    <cellStyle name="Normal 36 4 2 2 6" xfId="47998" xr:uid="{00000000-0005-0000-0000-000055B30000}"/>
    <cellStyle name="Normal 36 4 2 2 6 2" xfId="47999" xr:uid="{00000000-0005-0000-0000-000056B30000}"/>
    <cellStyle name="Normal 36 4 2 2 6 2 2" xfId="48000" xr:uid="{00000000-0005-0000-0000-000057B30000}"/>
    <cellStyle name="Normal 36 4 2 2 6 3" xfId="48001" xr:uid="{00000000-0005-0000-0000-000058B30000}"/>
    <cellStyle name="Normal 36 4 2 2 7" xfId="48002" xr:uid="{00000000-0005-0000-0000-000059B30000}"/>
    <cellStyle name="Normal 36 4 2 2 7 2" xfId="48003" xr:uid="{00000000-0005-0000-0000-00005AB30000}"/>
    <cellStyle name="Normal 36 4 2 2 8" xfId="48004" xr:uid="{00000000-0005-0000-0000-00005BB30000}"/>
    <cellStyle name="Normal 36 4 2 3" xfId="48005" xr:uid="{00000000-0005-0000-0000-00005CB30000}"/>
    <cellStyle name="Normal 36 4 2 3 2" xfId="48006" xr:uid="{00000000-0005-0000-0000-00005DB30000}"/>
    <cellStyle name="Normal 36 4 2 3 2 2" xfId="48007" xr:uid="{00000000-0005-0000-0000-00005EB30000}"/>
    <cellStyle name="Normal 36 4 2 3 2 2 2" xfId="48008" xr:uid="{00000000-0005-0000-0000-00005FB30000}"/>
    <cellStyle name="Normal 36 4 2 3 2 2 2 2" xfId="48009" xr:uid="{00000000-0005-0000-0000-000060B30000}"/>
    <cellStyle name="Normal 36 4 2 3 2 2 2 2 2" xfId="48010" xr:uid="{00000000-0005-0000-0000-000061B30000}"/>
    <cellStyle name="Normal 36 4 2 3 2 2 2 3" xfId="48011" xr:uid="{00000000-0005-0000-0000-000062B30000}"/>
    <cellStyle name="Normal 36 4 2 3 2 2 3" xfId="48012" xr:uid="{00000000-0005-0000-0000-000063B30000}"/>
    <cellStyle name="Normal 36 4 2 3 2 2 3 2" xfId="48013" xr:uid="{00000000-0005-0000-0000-000064B30000}"/>
    <cellStyle name="Normal 36 4 2 3 2 2 4" xfId="48014" xr:uid="{00000000-0005-0000-0000-000065B30000}"/>
    <cellStyle name="Normal 36 4 2 3 2 3" xfId="48015" xr:uid="{00000000-0005-0000-0000-000066B30000}"/>
    <cellStyle name="Normal 36 4 2 3 2 3 2" xfId="48016" xr:uid="{00000000-0005-0000-0000-000067B30000}"/>
    <cellStyle name="Normal 36 4 2 3 2 3 2 2" xfId="48017" xr:uid="{00000000-0005-0000-0000-000068B30000}"/>
    <cellStyle name="Normal 36 4 2 3 2 3 2 2 2" xfId="48018" xr:uid="{00000000-0005-0000-0000-000069B30000}"/>
    <cellStyle name="Normal 36 4 2 3 2 3 2 3" xfId="48019" xr:uid="{00000000-0005-0000-0000-00006AB30000}"/>
    <cellStyle name="Normal 36 4 2 3 2 3 3" xfId="48020" xr:uid="{00000000-0005-0000-0000-00006BB30000}"/>
    <cellStyle name="Normal 36 4 2 3 2 3 3 2" xfId="48021" xr:uid="{00000000-0005-0000-0000-00006CB30000}"/>
    <cellStyle name="Normal 36 4 2 3 2 3 4" xfId="48022" xr:uid="{00000000-0005-0000-0000-00006DB30000}"/>
    <cellStyle name="Normal 36 4 2 3 2 4" xfId="48023" xr:uid="{00000000-0005-0000-0000-00006EB30000}"/>
    <cellStyle name="Normal 36 4 2 3 2 4 2" xfId="48024" xr:uid="{00000000-0005-0000-0000-00006FB30000}"/>
    <cellStyle name="Normal 36 4 2 3 2 4 2 2" xfId="48025" xr:uid="{00000000-0005-0000-0000-000070B30000}"/>
    <cellStyle name="Normal 36 4 2 3 2 4 3" xfId="48026" xr:uid="{00000000-0005-0000-0000-000071B30000}"/>
    <cellStyle name="Normal 36 4 2 3 2 5" xfId="48027" xr:uid="{00000000-0005-0000-0000-000072B30000}"/>
    <cellStyle name="Normal 36 4 2 3 2 5 2" xfId="48028" xr:uid="{00000000-0005-0000-0000-000073B30000}"/>
    <cellStyle name="Normal 36 4 2 3 2 6" xfId="48029" xr:uid="{00000000-0005-0000-0000-000074B30000}"/>
    <cellStyle name="Normal 36 4 2 3 3" xfId="48030" xr:uid="{00000000-0005-0000-0000-000075B30000}"/>
    <cellStyle name="Normal 36 4 2 3 3 2" xfId="48031" xr:uid="{00000000-0005-0000-0000-000076B30000}"/>
    <cellStyle name="Normal 36 4 2 3 3 2 2" xfId="48032" xr:uid="{00000000-0005-0000-0000-000077B30000}"/>
    <cellStyle name="Normal 36 4 2 3 3 2 2 2" xfId="48033" xr:uid="{00000000-0005-0000-0000-000078B30000}"/>
    <cellStyle name="Normal 36 4 2 3 3 2 3" xfId="48034" xr:uid="{00000000-0005-0000-0000-000079B30000}"/>
    <cellStyle name="Normal 36 4 2 3 3 3" xfId="48035" xr:uid="{00000000-0005-0000-0000-00007AB30000}"/>
    <cellStyle name="Normal 36 4 2 3 3 3 2" xfId="48036" xr:uid="{00000000-0005-0000-0000-00007BB30000}"/>
    <cellStyle name="Normal 36 4 2 3 3 4" xfId="48037" xr:uid="{00000000-0005-0000-0000-00007CB30000}"/>
    <cellStyle name="Normal 36 4 2 3 4" xfId="48038" xr:uid="{00000000-0005-0000-0000-00007DB30000}"/>
    <cellStyle name="Normal 36 4 2 3 4 2" xfId="48039" xr:uid="{00000000-0005-0000-0000-00007EB30000}"/>
    <cellStyle name="Normal 36 4 2 3 4 2 2" xfId="48040" xr:uid="{00000000-0005-0000-0000-00007FB30000}"/>
    <cellStyle name="Normal 36 4 2 3 4 2 2 2" xfId="48041" xr:uid="{00000000-0005-0000-0000-000080B30000}"/>
    <cellStyle name="Normal 36 4 2 3 4 2 3" xfId="48042" xr:uid="{00000000-0005-0000-0000-000081B30000}"/>
    <cellStyle name="Normal 36 4 2 3 4 3" xfId="48043" xr:uid="{00000000-0005-0000-0000-000082B30000}"/>
    <cellStyle name="Normal 36 4 2 3 4 3 2" xfId="48044" xr:uid="{00000000-0005-0000-0000-000083B30000}"/>
    <cellStyle name="Normal 36 4 2 3 4 4" xfId="48045" xr:uid="{00000000-0005-0000-0000-000084B30000}"/>
    <cellStyle name="Normal 36 4 2 3 5" xfId="48046" xr:uid="{00000000-0005-0000-0000-000085B30000}"/>
    <cellStyle name="Normal 36 4 2 3 5 2" xfId="48047" xr:uid="{00000000-0005-0000-0000-000086B30000}"/>
    <cellStyle name="Normal 36 4 2 3 5 2 2" xfId="48048" xr:uid="{00000000-0005-0000-0000-000087B30000}"/>
    <cellStyle name="Normal 36 4 2 3 5 3" xfId="48049" xr:uid="{00000000-0005-0000-0000-000088B30000}"/>
    <cellStyle name="Normal 36 4 2 3 6" xfId="48050" xr:uid="{00000000-0005-0000-0000-000089B30000}"/>
    <cellStyle name="Normal 36 4 2 3 6 2" xfId="48051" xr:uid="{00000000-0005-0000-0000-00008AB30000}"/>
    <cellStyle name="Normal 36 4 2 3 7" xfId="48052" xr:uid="{00000000-0005-0000-0000-00008BB30000}"/>
    <cellStyle name="Normal 36 4 2 4" xfId="48053" xr:uid="{00000000-0005-0000-0000-00008CB30000}"/>
    <cellStyle name="Normal 36 4 2 4 2" xfId="48054" xr:uid="{00000000-0005-0000-0000-00008DB30000}"/>
    <cellStyle name="Normal 36 4 2 4 2 2" xfId="48055" xr:uid="{00000000-0005-0000-0000-00008EB30000}"/>
    <cellStyle name="Normal 36 4 2 4 2 2 2" xfId="48056" xr:uid="{00000000-0005-0000-0000-00008FB30000}"/>
    <cellStyle name="Normal 36 4 2 4 2 2 2 2" xfId="48057" xr:uid="{00000000-0005-0000-0000-000090B30000}"/>
    <cellStyle name="Normal 36 4 2 4 2 2 3" xfId="48058" xr:uid="{00000000-0005-0000-0000-000091B30000}"/>
    <cellStyle name="Normal 36 4 2 4 2 3" xfId="48059" xr:uid="{00000000-0005-0000-0000-000092B30000}"/>
    <cellStyle name="Normal 36 4 2 4 2 3 2" xfId="48060" xr:uid="{00000000-0005-0000-0000-000093B30000}"/>
    <cellStyle name="Normal 36 4 2 4 2 4" xfId="48061" xr:uid="{00000000-0005-0000-0000-000094B30000}"/>
    <cellStyle name="Normal 36 4 2 4 3" xfId="48062" xr:uid="{00000000-0005-0000-0000-000095B30000}"/>
    <cellStyle name="Normal 36 4 2 4 3 2" xfId="48063" xr:uid="{00000000-0005-0000-0000-000096B30000}"/>
    <cellStyle name="Normal 36 4 2 4 3 2 2" xfId="48064" xr:uid="{00000000-0005-0000-0000-000097B30000}"/>
    <cellStyle name="Normal 36 4 2 4 3 2 2 2" xfId="48065" xr:uid="{00000000-0005-0000-0000-000098B30000}"/>
    <cellStyle name="Normal 36 4 2 4 3 2 3" xfId="48066" xr:uid="{00000000-0005-0000-0000-000099B30000}"/>
    <cellStyle name="Normal 36 4 2 4 3 3" xfId="48067" xr:uid="{00000000-0005-0000-0000-00009AB30000}"/>
    <cellStyle name="Normal 36 4 2 4 3 3 2" xfId="48068" xr:uid="{00000000-0005-0000-0000-00009BB30000}"/>
    <cellStyle name="Normal 36 4 2 4 3 4" xfId="48069" xr:uid="{00000000-0005-0000-0000-00009CB30000}"/>
    <cellStyle name="Normal 36 4 2 4 4" xfId="48070" xr:uid="{00000000-0005-0000-0000-00009DB30000}"/>
    <cellStyle name="Normal 36 4 2 4 4 2" xfId="48071" xr:uid="{00000000-0005-0000-0000-00009EB30000}"/>
    <cellStyle name="Normal 36 4 2 4 4 2 2" xfId="48072" xr:uid="{00000000-0005-0000-0000-00009FB30000}"/>
    <cellStyle name="Normal 36 4 2 4 4 3" xfId="48073" xr:uid="{00000000-0005-0000-0000-0000A0B30000}"/>
    <cellStyle name="Normal 36 4 2 4 5" xfId="48074" xr:uid="{00000000-0005-0000-0000-0000A1B30000}"/>
    <cellStyle name="Normal 36 4 2 4 5 2" xfId="48075" xr:uid="{00000000-0005-0000-0000-0000A2B30000}"/>
    <cellStyle name="Normal 36 4 2 4 6" xfId="48076" xr:uid="{00000000-0005-0000-0000-0000A3B30000}"/>
    <cellStyle name="Normal 36 4 2 5" xfId="48077" xr:uid="{00000000-0005-0000-0000-0000A4B30000}"/>
    <cellStyle name="Normal 36 4 2 5 2" xfId="48078" xr:uid="{00000000-0005-0000-0000-0000A5B30000}"/>
    <cellStyle name="Normal 36 4 2 5 2 2" xfId="48079" xr:uid="{00000000-0005-0000-0000-0000A6B30000}"/>
    <cellStyle name="Normal 36 4 2 5 2 2 2" xfId="48080" xr:uid="{00000000-0005-0000-0000-0000A7B30000}"/>
    <cellStyle name="Normal 36 4 2 5 2 3" xfId="48081" xr:uid="{00000000-0005-0000-0000-0000A8B30000}"/>
    <cellStyle name="Normal 36 4 2 5 3" xfId="48082" xr:uid="{00000000-0005-0000-0000-0000A9B30000}"/>
    <cellStyle name="Normal 36 4 2 5 3 2" xfId="48083" xr:uid="{00000000-0005-0000-0000-0000AAB30000}"/>
    <cellStyle name="Normal 36 4 2 5 4" xfId="48084" xr:uid="{00000000-0005-0000-0000-0000ABB30000}"/>
    <cellStyle name="Normal 36 4 2 6" xfId="48085" xr:uid="{00000000-0005-0000-0000-0000ACB30000}"/>
    <cellStyle name="Normal 36 4 2 6 2" xfId="48086" xr:uid="{00000000-0005-0000-0000-0000ADB30000}"/>
    <cellStyle name="Normal 36 4 2 6 2 2" xfId="48087" xr:uid="{00000000-0005-0000-0000-0000AEB30000}"/>
    <cellStyle name="Normal 36 4 2 6 2 2 2" xfId="48088" xr:uid="{00000000-0005-0000-0000-0000AFB30000}"/>
    <cellStyle name="Normal 36 4 2 6 2 3" xfId="48089" xr:uid="{00000000-0005-0000-0000-0000B0B30000}"/>
    <cellStyle name="Normal 36 4 2 6 3" xfId="48090" xr:uid="{00000000-0005-0000-0000-0000B1B30000}"/>
    <cellStyle name="Normal 36 4 2 6 3 2" xfId="48091" xr:uid="{00000000-0005-0000-0000-0000B2B30000}"/>
    <cellStyle name="Normal 36 4 2 6 4" xfId="48092" xr:uid="{00000000-0005-0000-0000-0000B3B30000}"/>
    <cellStyle name="Normal 36 4 2 7" xfId="48093" xr:uid="{00000000-0005-0000-0000-0000B4B30000}"/>
    <cellStyle name="Normal 36 4 2 7 2" xfId="48094" xr:uid="{00000000-0005-0000-0000-0000B5B30000}"/>
    <cellStyle name="Normal 36 4 2 7 2 2" xfId="48095" xr:uid="{00000000-0005-0000-0000-0000B6B30000}"/>
    <cellStyle name="Normal 36 4 2 7 3" xfId="48096" xr:uid="{00000000-0005-0000-0000-0000B7B30000}"/>
    <cellStyle name="Normal 36 4 2 8" xfId="48097" xr:uid="{00000000-0005-0000-0000-0000B8B30000}"/>
    <cellStyle name="Normal 36 4 2 8 2" xfId="48098" xr:uid="{00000000-0005-0000-0000-0000B9B30000}"/>
    <cellStyle name="Normal 36 4 2 9" xfId="48099" xr:uid="{00000000-0005-0000-0000-0000BAB30000}"/>
    <cellStyle name="Normal 36 4 2 9 2" xfId="48100" xr:uid="{00000000-0005-0000-0000-0000BBB30000}"/>
    <cellStyle name="Normal 36 4 3" xfId="48101" xr:uid="{00000000-0005-0000-0000-0000BCB30000}"/>
    <cellStyle name="Normal 36 4 3 2" xfId="48102" xr:uid="{00000000-0005-0000-0000-0000BDB30000}"/>
    <cellStyle name="Normal 36 4 3 2 2" xfId="48103" xr:uid="{00000000-0005-0000-0000-0000BEB30000}"/>
    <cellStyle name="Normal 36 4 3 2 2 2" xfId="48104" xr:uid="{00000000-0005-0000-0000-0000BFB30000}"/>
    <cellStyle name="Normal 36 4 3 2 2 2 2" xfId="48105" xr:uid="{00000000-0005-0000-0000-0000C0B30000}"/>
    <cellStyle name="Normal 36 4 3 2 2 2 2 2" xfId="48106" xr:uid="{00000000-0005-0000-0000-0000C1B30000}"/>
    <cellStyle name="Normal 36 4 3 2 2 2 2 2 2" xfId="48107" xr:uid="{00000000-0005-0000-0000-0000C2B30000}"/>
    <cellStyle name="Normal 36 4 3 2 2 2 2 3" xfId="48108" xr:uid="{00000000-0005-0000-0000-0000C3B30000}"/>
    <cellStyle name="Normal 36 4 3 2 2 2 3" xfId="48109" xr:uid="{00000000-0005-0000-0000-0000C4B30000}"/>
    <cellStyle name="Normal 36 4 3 2 2 2 3 2" xfId="48110" xr:uid="{00000000-0005-0000-0000-0000C5B30000}"/>
    <cellStyle name="Normal 36 4 3 2 2 2 4" xfId="48111" xr:uid="{00000000-0005-0000-0000-0000C6B30000}"/>
    <cellStyle name="Normal 36 4 3 2 2 3" xfId="48112" xr:uid="{00000000-0005-0000-0000-0000C7B30000}"/>
    <cellStyle name="Normal 36 4 3 2 2 3 2" xfId="48113" xr:uid="{00000000-0005-0000-0000-0000C8B30000}"/>
    <cellStyle name="Normal 36 4 3 2 2 3 2 2" xfId="48114" xr:uid="{00000000-0005-0000-0000-0000C9B30000}"/>
    <cellStyle name="Normal 36 4 3 2 2 3 2 2 2" xfId="48115" xr:uid="{00000000-0005-0000-0000-0000CAB30000}"/>
    <cellStyle name="Normal 36 4 3 2 2 3 2 3" xfId="48116" xr:uid="{00000000-0005-0000-0000-0000CBB30000}"/>
    <cellStyle name="Normal 36 4 3 2 2 3 3" xfId="48117" xr:uid="{00000000-0005-0000-0000-0000CCB30000}"/>
    <cellStyle name="Normal 36 4 3 2 2 3 3 2" xfId="48118" xr:uid="{00000000-0005-0000-0000-0000CDB30000}"/>
    <cellStyle name="Normal 36 4 3 2 2 3 4" xfId="48119" xr:uid="{00000000-0005-0000-0000-0000CEB30000}"/>
    <cellStyle name="Normal 36 4 3 2 2 4" xfId="48120" xr:uid="{00000000-0005-0000-0000-0000CFB30000}"/>
    <cellStyle name="Normal 36 4 3 2 2 4 2" xfId="48121" xr:uid="{00000000-0005-0000-0000-0000D0B30000}"/>
    <cellStyle name="Normal 36 4 3 2 2 4 2 2" xfId="48122" xr:uid="{00000000-0005-0000-0000-0000D1B30000}"/>
    <cellStyle name="Normal 36 4 3 2 2 4 3" xfId="48123" xr:uid="{00000000-0005-0000-0000-0000D2B30000}"/>
    <cellStyle name="Normal 36 4 3 2 2 5" xfId="48124" xr:uid="{00000000-0005-0000-0000-0000D3B30000}"/>
    <cellStyle name="Normal 36 4 3 2 2 5 2" xfId="48125" xr:uid="{00000000-0005-0000-0000-0000D4B30000}"/>
    <cellStyle name="Normal 36 4 3 2 2 6" xfId="48126" xr:uid="{00000000-0005-0000-0000-0000D5B30000}"/>
    <cellStyle name="Normal 36 4 3 2 3" xfId="48127" xr:uid="{00000000-0005-0000-0000-0000D6B30000}"/>
    <cellStyle name="Normal 36 4 3 2 3 2" xfId="48128" xr:uid="{00000000-0005-0000-0000-0000D7B30000}"/>
    <cellStyle name="Normal 36 4 3 2 3 2 2" xfId="48129" xr:uid="{00000000-0005-0000-0000-0000D8B30000}"/>
    <cellStyle name="Normal 36 4 3 2 3 2 2 2" xfId="48130" xr:uid="{00000000-0005-0000-0000-0000D9B30000}"/>
    <cellStyle name="Normal 36 4 3 2 3 2 3" xfId="48131" xr:uid="{00000000-0005-0000-0000-0000DAB30000}"/>
    <cellStyle name="Normal 36 4 3 2 3 3" xfId="48132" xr:uid="{00000000-0005-0000-0000-0000DBB30000}"/>
    <cellStyle name="Normal 36 4 3 2 3 3 2" xfId="48133" xr:uid="{00000000-0005-0000-0000-0000DCB30000}"/>
    <cellStyle name="Normal 36 4 3 2 3 4" xfId="48134" xr:uid="{00000000-0005-0000-0000-0000DDB30000}"/>
    <cellStyle name="Normal 36 4 3 2 4" xfId="48135" xr:uid="{00000000-0005-0000-0000-0000DEB30000}"/>
    <cellStyle name="Normal 36 4 3 2 4 2" xfId="48136" xr:uid="{00000000-0005-0000-0000-0000DFB30000}"/>
    <cellStyle name="Normal 36 4 3 2 4 2 2" xfId="48137" xr:uid="{00000000-0005-0000-0000-0000E0B30000}"/>
    <cellStyle name="Normal 36 4 3 2 4 2 2 2" xfId="48138" xr:uid="{00000000-0005-0000-0000-0000E1B30000}"/>
    <cellStyle name="Normal 36 4 3 2 4 2 3" xfId="48139" xr:uid="{00000000-0005-0000-0000-0000E2B30000}"/>
    <cellStyle name="Normal 36 4 3 2 4 3" xfId="48140" xr:uid="{00000000-0005-0000-0000-0000E3B30000}"/>
    <cellStyle name="Normal 36 4 3 2 4 3 2" xfId="48141" xr:uid="{00000000-0005-0000-0000-0000E4B30000}"/>
    <cellStyle name="Normal 36 4 3 2 4 4" xfId="48142" xr:uid="{00000000-0005-0000-0000-0000E5B30000}"/>
    <cellStyle name="Normal 36 4 3 2 5" xfId="48143" xr:uid="{00000000-0005-0000-0000-0000E6B30000}"/>
    <cellStyle name="Normal 36 4 3 2 5 2" xfId="48144" xr:uid="{00000000-0005-0000-0000-0000E7B30000}"/>
    <cellStyle name="Normal 36 4 3 2 5 2 2" xfId="48145" xr:uid="{00000000-0005-0000-0000-0000E8B30000}"/>
    <cellStyle name="Normal 36 4 3 2 5 3" xfId="48146" xr:uid="{00000000-0005-0000-0000-0000E9B30000}"/>
    <cellStyle name="Normal 36 4 3 2 6" xfId="48147" xr:uid="{00000000-0005-0000-0000-0000EAB30000}"/>
    <cellStyle name="Normal 36 4 3 2 6 2" xfId="48148" xr:uid="{00000000-0005-0000-0000-0000EBB30000}"/>
    <cellStyle name="Normal 36 4 3 2 7" xfId="48149" xr:uid="{00000000-0005-0000-0000-0000ECB30000}"/>
    <cellStyle name="Normal 36 4 3 3" xfId="48150" xr:uid="{00000000-0005-0000-0000-0000EDB30000}"/>
    <cellStyle name="Normal 36 4 3 3 2" xfId="48151" xr:uid="{00000000-0005-0000-0000-0000EEB30000}"/>
    <cellStyle name="Normal 36 4 3 3 2 2" xfId="48152" xr:uid="{00000000-0005-0000-0000-0000EFB30000}"/>
    <cellStyle name="Normal 36 4 3 3 2 2 2" xfId="48153" xr:uid="{00000000-0005-0000-0000-0000F0B30000}"/>
    <cellStyle name="Normal 36 4 3 3 2 2 2 2" xfId="48154" xr:uid="{00000000-0005-0000-0000-0000F1B30000}"/>
    <cellStyle name="Normal 36 4 3 3 2 2 3" xfId="48155" xr:uid="{00000000-0005-0000-0000-0000F2B30000}"/>
    <cellStyle name="Normal 36 4 3 3 2 3" xfId="48156" xr:uid="{00000000-0005-0000-0000-0000F3B30000}"/>
    <cellStyle name="Normal 36 4 3 3 2 3 2" xfId="48157" xr:uid="{00000000-0005-0000-0000-0000F4B30000}"/>
    <cellStyle name="Normal 36 4 3 3 2 4" xfId="48158" xr:uid="{00000000-0005-0000-0000-0000F5B30000}"/>
    <cellStyle name="Normal 36 4 3 3 3" xfId="48159" xr:uid="{00000000-0005-0000-0000-0000F6B30000}"/>
    <cellStyle name="Normal 36 4 3 3 3 2" xfId="48160" xr:uid="{00000000-0005-0000-0000-0000F7B30000}"/>
    <cellStyle name="Normal 36 4 3 3 3 2 2" xfId="48161" xr:uid="{00000000-0005-0000-0000-0000F8B30000}"/>
    <cellStyle name="Normal 36 4 3 3 3 2 2 2" xfId="48162" xr:uid="{00000000-0005-0000-0000-0000F9B30000}"/>
    <cellStyle name="Normal 36 4 3 3 3 2 3" xfId="48163" xr:uid="{00000000-0005-0000-0000-0000FAB30000}"/>
    <cellStyle name="Normal 36 4 3 3 3 3" xfId="48164" xr:uid="{00000000-0005-0000-0000-0000FBB30000}"/>
    <cellStyle name="Normal 36 4 3 3 3 3 2" xfId="48165" xr:uid="{00000000-0005-0000-0000-0000FCB30000}"/>
    <cellStyle name="Normal 36 4 3 3 3 4" xfId="48166" xr:uid="{00000000-0005-0000-0000-0000FDB30000}"/>
    <cellStyle name="Normal 36 4 3 3 4" xfId="48167" xr:uid="{00000000-0005-0000-0000-0000FEB30000}"/>
    <cellStyle name="Normal 36 4 3 3 4 2" xfId="48168" xr:uid="{00000000-0005-0000-0000-0000FFB30000}"/>
    <cellStyle name="Normal 36 4 3 3 4 2 2" xfId="48169" xr:uid="{00000000-0005-0000-0000-000000B40000}"/>
    <cellStyle name="Normal 36 4 3 3 4 3" xfId="48170" xr:uid="{00000000-0005-0000-0000-000001B40000}"/>
    <cellStyle name="Normal 36 4 3 3 5" xfId="48171" xr:uid="{00000000-0005-0000-0000-000002B40000}"/>
    <cellStyle name="Normal 36 4 3 3 5 2" xfId="48172" xr:uid="{00000000-0005-0000-0000-000003B40000}"/>
    <cellStyle name="Normal 36 4 3 3 6" xfId="48173" xr:uid="{00000000-0005-0000-0000-000004B40000}"/>
    <cellStyle name="Normal 36 4 3 4" xfId="48174" xr:uid="{00000000-0005-0000-0000-000005B40000}"/>
    <cellStyle name="Normal 36 4 3 4 2" xfId="48175" xr:uid="{00000000-0005-0000-0000-000006B40000}"/>
    <cellStyle name="Normal 36 4 3 4 2 2" xfId="48176" xr:uid="{00000000-0005-0000-0000-000007B40000}"/>
    <cellStyle name="Normal 36 4 3 4 2 2 2" xfId="48177" xr:uid="{00000000-0005-0000-0000-000008B40000}"/>
    <cellStyle name="Normal 36 4 3 4 2 3" xfId="48178" xr:uid="{00000000-0005-0000-0000-000009B40000}"/>
    <cellStyle name="Normal 36 4 3 4 3" xfId="48179" xr:uid="{00000000-0005-0000-0000-00000AB40000}"/>
    <cellStyle name="Normal 36 4 3 4 3 2" xfId="48180" xr:uid="{00000000-0005-0000-0000-00000BB40000}"/>
    <cellStyle name="Normal 36 4 3 4 4" xfId="48181" xr:uid="{00000000-0005-0000-0000-00000CB40000}"/>
    <cellStyle name="Normal 36 4 3 5" xfId="48182" xr:uid="{00000000-0005-0000-0000-00000DB40000}"/>
    <cellStyle name="Normal 36 4 3 5 2" xfId="48183" xr:uid="{00000000-0005-0000-0000-00000EB40000}"/>
    <cellStyle name="Normal 36 4 3 5 2 2" xfId="48184" xr:uid="{00000000-0005-0000-0000-00000FB40000}"/>
    <cellStyle name="Normal 36 4 3 5 2 2 2" xfId="48185" xr:uid="{00000000-0005-0000-0000-000010B40000}"/>
    <cellStyle name="Normal 36 4 3 5 2 3" xfId="48186" xr:uid="{00000000-0005-0000-0000-000011B40000}"/>
    <cellStyle name="Normal 36 4 3 5 3" xfId="48187" xr:uid="{00000000-0005-0000-0000-000012B40000}"/>
    <cellStyle name="Normal 36 4 3 5 3 2" xfId="48188" xr:uid="{00000000-0005-0000-0000-000013B40000}"/>
    <cellStyle name="Normal 36 4 3 5 4" xfId="48189" xr:uid="{00000000-0005-0000-0000-000014B40000}"/>
    <cellStyle name="Normal 36 4 3 6" xfId="48190" xr:uid="{00000000-0005-0000-0000-000015B40000}"/>
    <cellStyle name="Normal 36 4 3 6 2" xfId="48191" xr:uid="{00000000-0005-0000-0000-000016B40000}"/>
    <cellStyle name="Normal 36 4 3 6 2 2" xfId="48192" xr:uid="{00000000-0005-0000-0000-000017B40000}"/>
    <cellStyle name="Normal 36 4 3 6 3" xfId="48193" xr:uid="{00000000-0005-0000-0000-000018B40000}"/>
    <cellStyle name="Normal 36 4 3 7" xfId="48194" xr:uid="{00000000-0005-0000-0000-000019B40000}"/>
    <cellStyle name="Normal 36 4 3 7 2" xfId="48195" xr:uid="{00000000-0005-0000-0000-00001AB40000}"/>
    <cellStyle name="Normal 36 4 3 8" xfId="48196" xr:uid="{00000000-0005-0000-0000-00001BB40000}"/>
    <cellStyle name="Normal 36 4 4" xfId="48197" xr:uid="{00000000-0005-0000-0000-00001CB40000}"/>
    <cellStyle name="Normal 36 4 4 2" xfId="48198" xr:uid="{00000000-0005-0000-0000-00001DB40000}"/>
    <cellStyle name="Normal 36 4 4 2 2" xfId="48199" xr:uid="{00000000-0005-0000-0000-00001EB40000}"/>
    <cellStyle name="Normal 36 4 4 2 2 2" xfId="48200" xr:uid="{00000000-0005-0000-0000-00001FB40000}"/>
    <cellStyle name="Normal 36 4 4 2 2 2 2" xfId="48201" xr:uid="{00000000-0005-0000-0000-000020B40000}"/>
    <cellStyle name="Normal 36 4 4 2 2 2 2 2" xfId="48202" xr:uid="{00000000-0005-0000-0000-000021B40000}"/>
    <cellStyle name="Normal 36 4 4 2 2 2 3" xfId="48203" xr:uid="{00000000-0005-0000-0000-000022B40000}"/>
    <cellStyle name="Normal 36 4 4 2 2 3" xfId="48204" xr:uid="{00000000-0005-0000-0000-000023B40000}"/>
    <cellStyle name="Normal 36 4 4 2 2 3 2" xfId="48205" xr:uid="{00000000-0005-0000-0000-000024B40000}"/>
    <cellStyle name="Normal 36 4 4 2 2 4" xfId="48206" xr:uid="{00000000-0005-0000-0000-000025B40000}"/>
    <cellStyle name="Normal 36 4 4 2 3" xfId="48207" xr:uid="{00000000-0005-0000-0000-000026B40000}"/>
    <cellStyle name="Normal 36 4 4 2 3 2" xfId="48208" xr:uid="{00000000-0005-0000-0000-000027B40000}"/>
    <cellStyle name="Normal 36 4 4 2 3 2 2" xfId="48209" xr:uid="{00000000-0005-0000-0000-000028B40000}"/>
    <cellStyle name="Normal 36 4 4 2 3 2 2 2" xfId="48210" xr:uid="{00000000-0005-0000-0000-000029B40000}"/>
    <cellStyle name="Normal 36 4 4 2 3 2 3" xfId="48211" xr:uid="{00000000-0005-0000-0000-00002AB40000}"/>
    <cellStyle name="Normal 36 4 4 2 3 3" xfId="48212" xr:uid="{00000000-0005-0000-0000-00002BB40000}"/>
    <cellStyle name="Normal 36 4 4 2 3 3 2" xfId="48213" xr:uid="{00000000-0005-0000-0000-00002CB40000}"/>
    <cellStyle name="Normal 36 4 4 2 3 4" xfId="48214" xr:uid="{00000000-0005-0000-0000-00002DB40000}"/>
    <cellStyle name="Normal 36 4 4 2 4" xfId="48215" xr:uid="{00000000-0005-0000-0000-00002EB40000}"/>
    <cellStyle name="Normal 36 4 4 2 4 2" xfId="48216" xr:uid="{00000000-0005-0000-0000-00002FB40000}"/>
    <cellStyle name="Normal 36 4 4 2 4 2 2" xfId="48217" xr:uid="{00000000-0005-0000-0000-000030B40000}"/>
    <cellStyle name="Normal 36 4 4 2 4 3" xfId="48218" xr:uid="{00000000-0005-0000-0000-000031B40000}"/>
    <cellStyle name="Normal 36 4 4 2 5" xfId="48219" xr:uid="{00000000-0005-0000-0000-000032B40000}"/>
    <cellStyle name="Normal 36 4 4 2 5 2" xfId="48220" xr:uid="{00000000-0005-0000-0000-000033B40000}"/>
    <cellStyle name="Normal 36 4 4 2 6" xfId="48221" xr:uid="{00000000-0005-0000-0000-000034B40000}"/>
    <cellStyle name="Normal 36 4 4 3" xfId="48222" xr:uid="{00000000-0005-0000-0000-000035B40000}"/>
    <cellStyle name="Normal 36 4 4 3 2" xfId="48223" xr:uid="{00000000-0005-0000-0000-000036B40000}"/>
    <cellStyle name="Normal 36 4 4 3 2 2" xfId="48224" xr:uid="{00000000-0005-0000-0000-000037B40000}"/>
    <cellStyle name="Normal 36 4 4 3 2 2 2" xfId="48225" xr:uid="{00000000-0005-0000-0000-000038B40000}"/>
    <cellStyle name="Normal 36 4 4 3 2 3" xfId="48226" xr:uid="{00000000-0005-0000-0000-000039B40000}"/>
    <cellStyle name="Normal 36 4 4 3 3" xfId="48227" xr:uid="{00000000-0005-0000-0000-00003AB40000}"/>
    <cellStyle name="Normal 36 4 4 3 3 2" xfId="48228" xr:uid="{00000000-0005-0000-0000-00003BB40000}"/>
    <cellStyle name="Normal 36 4 4 3 4" xfId="48229" xr:uid="{00000000-0005-0000-0000-00003CB40000}"/>
    <cellStyle name="Normal 36 4 4 4" xfId="48230" xr:uid="{00000000-0005-0000-0000-00003DB40000}"/>
    <cellStyle name="Normal 36 4 4 4 2" xfId="48231" xr:uid="{00000000-0005-0000-0000-00003EB40000}"/>
    <cellStyle name="Normal 36 4 4 4 2 2" xfId="48232" xr:uid="{00000000-0005-0000-0000-00003FB40000}"/>
    <cellStyle name="Normal 36 4 4 4 2 2 2" xfId="48233" xr:uid="{00000000-0005-0000-0000-000040B40000}"/>
    <cellStyle name="Normal 36 4 4 4 2 3" xfId="48234" xr:uid="{00000000-0005-0000-0000-000041B40000}"/>
    <cellStyle name="Normal 36 4 4 4 3" xfId="48235" xr:uid="{00000000-0005-0000-0000-000042B40000}"/>
    <cellStyle name="Normal 36 4 4 4 3 2" xfId="48236" xr:uid="{00000000-0005-0000-0000-000043B40000}"/>
    <cellStyle name="Normal 36 4 4 4 4" xfId="48237" xr:uid="{00000000-0005-0000-0000-000044B40000}"/>
    <cellStyle name="Normal 36 4 4 5" xfId="48238" xr:uid="{00000000-0005-0000-0000-000045B40000}"/>
    <cellStyle name="Normal 36 4 4 5 2" xfId="48239" xr:uid="{00000000-0005-0000-0000-000046B40000}"/>
    <cellStyle name="Normal 36 4 4 5 2 2" xfId="48240" xr:uid="{00000000-0005-0000-0000-000047B40000}"/>
    <cellStyle name="Normal 36 4 4 5 3" xfId="48241" xr:uid="{00000000-0005-0000-0000-000048B40000}"/>
    <cellStyle name="Normal 36 4 4 6" xfId="48242" xr:uid="{00000000-0005-0000-0000-000049B40000}"/>
    <cellStyle name="Normal 36 4 4 6 2" xfId="48243" xr:uid="{00000000-0005-0000-0000-00004AB40000}"/>
    <cellStyle name="Normal 36 4 4 7" xfId="48244" xr:uid="{00000000-0005-0000-0000-00004BB40000}"/>
    <cellStyle name="Normal 36 4 5" xfId="48245" xr:uid="{00000000-0005-0000-0000-00004CB40000}"/>
    <cellStyle name="Normal 36 4 5 2" xfId="48246" xr:uid="{00000000-0005-0000-0000-00004DB40000}"/>
    <cellStyle name="Normal 36 4 5 2 2" xfId="48247" xr:uid="{00000000-0005-0000-0000-00004EB40000}"/>
    <cellStyle name="Normal 36 4 5 2 2 2" xfId="48248" xr:uid="{00000000-0005-0000-0000-00004FB40000}"/>
    <cellStyle name="Normal 36 4 5 2 2 2 2" xfId="48249" xr:uid="{00000000-0005-0000-0000-000050B40000}"/>
    <cellStyle name="Normal 36 4 5 2 2 3" xfId="48250" xr:uid="{00000000-0005-0000-0000-000051B40000}"/>
    <cellStyle name="Normal 36 4 5 2 3" xfId="48251" xr:uid="{00000000-0005-0000-0000-000052B40000}"/>
    <cellStyle name="Normal 36 4 5 2 3 2" xfId="48252" xr:uid="{00000000-0005-0000-0000-000053B40000}"/>
    <cellStyle name="Normal 36 4 5 2 4" xfId="48253" xr:uid="{00000000-0005-0000-0000-000054B40000}"/>
    <cellStyle name="Normal 36 4 5 3" xfId="48254" xr:uid="{00000000-0005-0000-0000-000055B40000}"/>
    <cellStyle name="Normal 36 4 5 3 2" xfId="48255" xr:uid="{00000000-0005-0000-0000-000056B40000}"/>
    <cellStyle name="Normal 36 4 5 3 2 2" xfId="48256" xr:uid="{00000000-0005-0000-0000-000057B40000}"/>
    <cellStyle name="Normal 36 4 5 3 2 2 2" xfId="48257" xr:uid="{00000000-0005-0000-0000-000058B40000}"/>
    <cellStyle name="Normal 36 4 5 3 2 3" xfId="48258" xr:uid="{00000000-0005-0000-0000-000059B40000}"/>
    <cellStyle name="Normal 36 4 5 3 3" xfId="48259" xr:uid="{00000000-0005-0000-0000-00005AB40000}"/>
    <cellStyle name="Normal 36 4 5 3 3 2" xfId="48260" xr:uid="{00000000-0005-0000-0000-00005BB40000}"/>
    <cellStyle name="Normal 36 4 5 3 4" xfId="48261" xr:uid="{00000000-0005-0000-0000-00005CB40000}"/>
    <cellStyle name="Normal 36 4 5 4" xfId="48262" xr:uid="{00000000-0005-0000-0000-00005DB40000}"/>
    <cellStyle name="Normal 36 4 5 4 2" xfId="48263" xr:uid="{00000000-0005-0000-0000-00005EB40000}"/>
    <cellStyle name="Normal 36 4 5 4 2 2" xfId="48264" xr:uid="{00000000-0005-0000-0000-00005FB40000}"/>
    <cellStyle name="Normal 36 4 5 4 3" xfId="48265" xr:uid="{00000000-0005-0000-0000-000060B40000}"/>
    <cellStyle name="Normal 36 4 5 5" xfId="48266" xr:uid="{00000000-0005-0000-0000-000061B40000}"/>
    <cellStyle name="Normal 36 4 5 5 2" xfId="48267" xr:uid="{00000000-0005-0000-0000-000062B40000}"/>
    <cellStyle name="Normal 36 4 5 6" xfId="48268" xr:uid="{00000000-0005-0000-0000-000063B40000}"/>
    <cellStyle name="Normal 36 4 6" xfId="48269" xr:uid="{00000000-0005-0000-0000-000064B40000}"/>
    <cellStyle name="Normal 36 4 6 2" xfId="48270" xr:uid="{00000000-0005-0000-0000-000065B40000}"/>
    <cellStyle name="Normal 36 4 6 2 2" xfId="48271" xr:uid="{00000000-0005-0000-0000-000066B40000}"/>
    <cellStyle name="Normal 36 4 6 2 2 2" xfId="48272" xr:uid="{00000000-0005-0000-0000-000067B40000}"/>
    <cellStyle name="Normal 36 4 6 2 3" xfId="48273" xr:uid="{00000000-0005-0000-0000-000068B40000}"/>
    <cellStyle name="Normal 36 4 6 3" xfId="48274" xr:uid="{00000000-0005-0000-0000-000069B40000}"/>
    <cellStyle name="Normal 36 4 6 3 2" xfId="48275" xr:uid="{00000000-0005-0000-0000-00006AB40000}"/>
    <cellStyle name="Normal 36 4 6 4" xfId="48276" xr:uid="{00000000-0005-0000-0000-00006BB40000}"/>
    <cellStyle name="Normal 36 4 7" xfId="48277" xr:uid="{00000000-0005-0000-0000-00006CB40000}"/>
    <cellStyle name="Normal 36 4 7 2" xfId="48278" xr:uid="{00000000-0005-0000-0000-00006DB40000}"/>
    <cellStyle name="Normal 36 4 7 2 2" xfId="48279" xr:uid="{00000000-0005-0000-0000-00006EB40000}"/>
    <cellStyle name="Normal 36 4 7 2 2 2" xfId="48280" xr:uid="{00000000-0005-0000-0000-00006FB40000}"/>
    <cellStyle name="Normal 36 4 7 2 3" xfId="48281" xr:uid="{00000000-0005-0000-0000-000070B40000}"/>
    <cellStyle name="Normal 36 4 7 3" xfId="48282" xr:uid="{00000000-0005-0000-0000-000071B40000}"/>
    <cellStyle name="Normal 36 4 7 3 2" xfId="48283" xr:uid="{00000000-0005-0000-0000-000072B40000}"/>
    <cellStyle name="Normal 36 4 7 4" xfId="48284" xr:uid="{00000000-0005-0000-0000-000073B40000}"/>
    <cellStyle name="Normal 36 4 8" xfId="48285" xr:uid="{00000000-0005-0000-0000-000074B40000}"/>
    <cellStyle name="Normal 36 4 8 2" xfId="48286" xr:uid="{00000000-0005-0000-0000-000075B40000}"/>
    <cellStyle name="Normal 36 4 8 2 2" xfId="48287" xr:uid="{00000000-0005-0000-0000-000076B40000}"/>
    <cellStyle name="Normal 36 4 8 3" xfId="48288" xr:uid="{00000000-0005-0000-0000-000077B40000}"/>
    <cellStyle name="Normal 36 4 9" xfId="48289" xr:uid="{00000000-0005-0000-0000-000078B40000}"/>
    <cellStyle name="Normal 36 4 9 2" xfId="48290" xr:uid="{00000000-0005-0000-0000-000079B40000}"/>
    <cellStyle name="Normal 36 5" xfId="48291" xr:uid="{00000000-0005-0000-0000-00007AB40000}"/>
    <cellStyle name="Normal 36 5 10" xfId="48292" xr:uid="{00000000-0005-0000-0000-00007BB40000}"/>
    <cellStyle name="Normal 36 5 2" xfId="48293" xr:uid="{00000000-0005-0000-0000-00007CB40000}"/>
    <cellStyle name="Normal 36 5 2 2" xfId="48294" xr:uid="{00000000-0005-0000-0000-00007DB40000}"/>
    <cellStyle name="Normal 36 5 2 2 2" xfId="48295" xr:uid="{00000000-0005-0000-0000-00007EB40000}"/>
    <cellStyle name="Normal 36 5 2 2 2 2" xfId="48296" xr:uid="{00000000-0005-0000-0000-00007FB40000}"/>
    <cellStyle name="Normal 36 5 2 2 2 2 2" xfId="48297" xr:uid="{00000000-0005-0000-0000-000080B40000}"/>
    <cellStyle name="Normal 36 5 2 2 2 2 2 2" xfId="48298" xr:uid="{00000000-0005-0000-0000-000081B40000}"/>
    <cellStyle name="Normal 36 5 2 2 2 2 2 2 2" xfId="48299" xr:uid="{00000000-0005-0000-0000-000082B40000}"/>
    <cellStyle name="Normal 36 5 2 2 2 2 2 3" xfId="48300" xr:uid="{00000000-0005-0000-0000-000083B40000}"/>
    <cellStyle name="Normal 36 5 2 2 2 2 3" xfId="48301" xr:uid="{00000000-0005-0000-0000-000084B40000}"/>
    <cellStyle name="Normal 36 5 2 2 2 2 3 2" xfId="48302" xr:uid="{00000000-0005-0000-0000-000085B40000}"/>
    <cellStyle name="Normal 36 5 2 2 2 2 4" xfId="48303" xr:uid="{00000000-0005-0000-0000-000086B40000}"/>
    <cellStyle name="Normal 36 5 2 2 2 3" xfId="48304" xr:uid="{00000000-0005-0000-0000-000087B40000}"/>
    <cellStyle name="Normal 36 5 2 2 2 3 2" xfId="48305" xr:uid="{00000000-0005-0000-0000-000088B40000}"/>
    <cellStyle name="Normal 36 5 2 2 2 3 2 2" xfId="48306" xr:uid="{00000000-0005-0000-0000-000089B40000}"/>
    <cellStyle name="Normal 36 5 2 2 2 3 2 2 2" xfId="48307" xr:uid="{00000000-0005-0000-0000-00008AB40000}"/>
    <cellStyle name="Normal 36 5 2 2 2 3 2 3" xfId="48308" xr:uid="{00000000-0005-0000-0000-00008BB40000}"/>
    <cellStyle name="Normal 36 5 2 2 2 3 3" xfId="48309" xr:uid="{00000000-0005-0000-0000-00008CB40000}"/>
    <cellStyle name="Normal 36 5 2 2 2 3 3 2" xfId="48310" xr:uid="{00000000-0005-0000-0000-00008DB40000}"/>
    <cellStyle name="Normal 36 5 2 2 2 3 4" xfId="48311" xr:uid="{00000000-0005-0000-0000-00008EB40000}"/>
    <cellStyle name="Normal 36 5 2 2 2 4" xfId="48312" xr:uid="{00000000-0005-0000-0000-00008FB40000}"/>
    <cellStyle name="Normal 36 5 2 2 2 4 2" xfId="48313" xr:uid="{00000000-0005-0000-0000-000090B40000}"/>
    <cellStyle name="Normal 36 5 2 2 2 4 2 2" xfId="48314" xr:uid="{00000000-0005-0000-0000-000091B40000}"/>
    <cellStyle name="Normal 36 5 2 2 2 4 3" xfId="48315" xr:uid="{00000000-0005-0000-0000-000092B40000}"/>
    <cellStyle name="Normal 36 5 2 2 2 5" xfId="48316" xr:uid="{00000000-0005-0000-0000-000093B40000}"/>
    <cellStyle name="Normal 36 5 2 2 2 5 2" xfId="48317" xr:uid="{00000000-0005-0000-0000-000094B40000}"/>
    <cellStyle name="Normal 36 5 2 2 2 6" xfId="48318" xr:uid="{00000000-0005-0000-0000-000095B40000}"/>
    <cellStyle name="Normal 36 5 2 2 3" xfId="48319" xr:uid="{00000000-0005-0000-0000-000096B40000}"/>
    <cellStyle name="Normal 36 5 2 2 3 2" xfId="48320" xr:uid="{00000000-0005-0000-0000-000097B40000}"/>
    <cellStyle name="Normal 36 5 2 2 3 2 2" xfId="48321" xr:uid="{00000000-0005-0000-0000-000098B40000}"/>
    <cellStyle name="Normal 36 5 2 2 3 2 2 2" xfId="48322" xr:uid="{00000000-0005-0000-0000-000099B40000}"/>
    <cellStyle name="Normal 36 5 2 2 3 2 3" xfId="48323" xr:uid="{00000000-0005-0000-0000-00009AB40000}"/>
    <cellStyle name="Normal 36 5 2 2 3 3" xfId="48324" xr:uid="{00000000-0005-0000-0000-00009BB40000}"/>
    <cellStyle name="Normal 36 5 2 2 3 3 2" xfId="48325" xr:uid="{00000000-0005-0000-0000-00009CB40000}"/>
    <cellStyle name="Normal 36 5 2 2 3 4" xfId="48326" xr:uid="{00000000-0005-0000-0000-00009DB40000}"/>
    <cellStyle name="Normal 36 5 2 2 4" xfId="48327" xr:uid="{00000000-0005-0000-0000-00009EB40000}"/>
    <cellStyle name="Normal 36 5 2 2 4 2" xfId="48328" xr:uid="{00000000-0005-0000-0000-00009FB40000}"/>
    <cellStyle name="Normal 36 5 2 2 4 2 2" xfId="48329" xr:uid="{00000000-0005-0000-0000-0000A0B40000}"/>
    <cellStyle name="Normal 36 5 2 2 4 2 2 2" xfId="48330" xr:uid="{00000000-0005-0000-0000-0000A1B40000}"/>
    <cellStyle name="Normal 36 5 2 2 4 2 3" xfId="48331" xr:uid="{00000000-0005-0000-0000-0000A2B40000}"/>
    <cellStyle name="Normal 36 5 2 2 4 3" xfId="48332" xr:uid="{00000000-0005-0000-0000-0000A3B40000}"/>
    <cellStyle name="Normal 36 5 2 2 4 3 2" xfId="48333" xr:uid="{00000000-0005-0000-0000-0000A4B40000}"/>
    <cellStyle name="Normal 36 5 2 2 4 4" xfId="48334" xr:uid="{00000000-0005-0000-0000-0000A5B40000}"/>
    <cellStyle name="Normal 36 5 2 2 5" xfId="48335" xr:uid="{00000000-0005-0000-0000-0000A6B40000}"/>
    <cellStyle name="Normal 36 5 2 2 5 2" xfId="48336" xr:uid="{00000000-0005-0000-0000-0000A7B40000}"/>
    <cellStyle name="Normal 36 5 2 2 5 2 2" xfId="48337" xr:uid="{00000000-0005-0000-0000-0000A8B40000}"/>
    <cellStyle name="Normal 36 5 2 2 5 3" xfId="48338" xr:uid="{00000000-0005-0000-0000-0000A9B40000}"/>
    <cellStyle name="Normal 36 5 2 2 6" xfId="48339" xr:uid="{00000000-0005-0000-0000-0000AAB40000}"/>
    <cellStyle name="Normal 36 5 2 2 6 2" xfId="48340" xr:uid="{00000000-0005-0000-0000-0000ABB40000}"/>
    <cellStyle name="Normal 36 5 2 2 7" xfId="48341" xr:uid="{00000000-0005-0000-0000-0000ACB40000}"/>
    <cellStyle name="Normal 36 5 2 3" xfId="48342" xr:uid="{00000000-0005-0000-0000-0000ADB40000}"/>
    <cellStyle name="Normal 36 5 2 3 2" xfId="48343" xr:uid="{00000000-0005-0000-0000-0000AEB40000}"/>
    <cellStyle name="Normal 36 5 2 3 2 2" xfId="48344" xr:uid="{00000000-0005-0000-0000-0000AFB40000}"/>
    <cellStyle name="Normal 36 5 2 3 2 2 2" xfId="48345" xr:uid="{00000000-0005-0000-0000-0000B0B40000}"/>
    <cellStyle name="Normal 36 5 2 3 2 2 2 2" xfId="48346" xr:uid="{00000000-0005-0000-0000-0000B1B40000}"/>
    <cellStyle name="Normal 36 5 2 3 2 2 3" xfId="48347" xr:uid="{00000000-0005-0000-0000-0000B2B40000}"/>
    <cellStyle name="Normal 36 5 2 3 2 3" xfId="48348" xr:uid="{00000000-0005-0000-0000-0000B3B40000}"/>
    <cellStyle name="Normal 36 5 2 3 2 3 2" xfId="48349" xr:uid="{00000000-0005-0000-0000-0000B4B40000}"/>
    <cellStyle name="Normal 36 5 2 3 2 4" xfId="48350" xr:uid="{00000000-0005-0000-0000-0000B5B40000}"/>
    <cellStyle name="Normal 36 5 2 3 3" xfId="48351" xr:uid="{00000000-0005-0000-0000-0000B6B40000}"/>
    <cellStyle name="Normal 36 5 2 3 3 2" xfId="48352" xr:uid="{00000000-0005-0000-0000-0000B7B40000}"/>
    <cellStyle name="Normal 36 5 2 3 3 2 2" xfId="48353" xr:uid="{00000000-0005-0000-0000-0000B8B40000}"/>
    <cellStyle name="Normal 36 5 2 3 3 2 2 2" xfId="48354" xr:uid="{00000000-0005-0000-0000-0000B9B40000}"/>
    <cellStyle name="Normal 36 5 2 3 3 2 3" xfId="48355" xr:uid="{00000000-0005-0000-0000-0000BAB40000}"/>
    <cellStyle name="Normal 36 5 2 3 3 3" xfId="48356" xr:uid="{00000000-0005-0000-0000-0000BBB40000}"/>
    <cellStyle name="Normal 36 5 2 3 3 3 2" xfId="48357" xr:uid="{00000000-0005-0000-0000-0000BCB40000}"/>
    <cellStyle name="Normal 36 5 2 3 3 4" xfId="48358" xr:uid="{00000000-0005-0000-0000-0000BDB40000}"/>
    <cellStyle name="Normal 36 5 2 3 4" xfId="48359" xr:uid="{00000000-0005-0000-0000-0000BEB40000}"/>
    <cellStyle name="Normal 36 5 2 3 4 2" xfId="48360" xr:uid="{00000000-0005-0000-0000-0000BFB40000}"/>
    <cellStyle name="Normal 36 5 2 3 4 2 2" xfId="48361" xr:uid="{00000000-0005-0000-0000-0000C0B40000}"/>
    <cellStyle name="Normal 36 5 2 3 4 3" xfId="48362" xr:uid="{00000000-0005-0000-0000-0000C1B40000}"/>
    <cellStyle name="Normal 36 5 2 3 5" xfId="48363" xr:uid="{00000000-0005-0000-0000-0000C2B40000}"/>
    <cellStyle name="Normal 36 5 2 3 5 2" xfId="48364" xr:uid="{00000000-0005-0000-0000-0000C3B40000}"/>
    <cellStyle name="Normal 36 5 2 3 6" xfId="48365" xr:uid="{00000000-0005-0000-0000-0000C4B40000}"/>
    <cellStyle name="Normal 36 5 2 4" xfId="48366" xr:uid="{00000000-0005-0000-0000-0000C5B40000}"/>
    <cellStyle name="Normal 36 5 2 4 2" xfId="48367" xr:uid="{00000000-0005-0000-0000-0000C6B40000}"/>
    <cellStyle name="Normal 36 5 2 4 2 2" xfId="48368" xr:uid="{00000000-0005-0000-0000-0000C7B40000}"/>
    <cellStyle name="Normal 36 5 2 4 2 2 2" xfId="48369" xr:uid="{00000000-0005-0000-0000-0000C8B40000}"/>
    <cellStyle name="Normal 36 5 2 4 2 3" xfId="48370" xr:uid="{00000000-0005-0000-0000-0000C9B40000}"/>
    <cellStyle name="Normal 36 5 2 4 3" xfId="48371" xr:uid="{00000000-0005-0000-0000-0000CAB40000}"/>
    <cellStyle name="Normal 36 5 2 4 3 2" xfId="48372" xr:uid="{00000000-0005-0000-0000-0000CBB40000}"/>
    <cellStyle name="Normal 36 5 2 4 4" xfId="48373" xr:uid="{00000000-0005-0000-0000-0000CCB40000}"/>
    <cellStyle name="Normal 36 5 2 5" xfId="48374" xr:uid="{00000000-0005-0000-0000-0000CDB40000}"/>
    <cellStyle name="Normal 36 5 2 5 2" xfId="48375" xr:uid="{00000000-0005-0000-0000-0000CEB40000}"/>
    <cellStyle name="Normal 36 5 2 5 2 2" xfId="48376" xr:uid="{00000000-0005-0000-0000-0000CFB40000}"/>
    <cellStyle name="Normal 36 5 2 5 2 2 2" xfId="48377" xr:uid="{00000000-0005-0000-0000-0000D0B40000}"/>
    <cellStyle name="Normal 36 5 2 5 2 3" xfId="48378" xr:uid="{00000000-0005-0000-0000-0000D1B40000}"/>
    <cellStyle name="Normal 36 5 2 5 3" xfId="48379" xr:uid="{00000000-0005-0000-0000-0000D2B40000}"/>
    <cellStyle name="Normal 36 5 2 5 3 2" xfId="48380" xr:uid="{00000000-0005-0000-0000-0000D3B40000}"/>
    <cellStyle name="Normal 36 5 2 5 4" xfId="48381" xr:uid="{00000000-0005-0000-0000-0000D4B40000}"/>
    <cellStyle name="Normal 36 5 2 6" xfId="48382" xr:uid="{00000000-0005-0000-0000-0000D5B40000}"/>
    <cellStyle name="Normal 36 5 2 6 2" xfId="48383" xr:uid="{00000000-0005-0000-0000-0000D6B40000}"/>
    <cellStyle name="Normal 36 5 2 6 2 2" xfId="48384" xr:uid="{00000000-0005-0000-0000-0000D7B40000}"/>
    <cellStyle name="Normal 36 5 2 6 3" xfId="48385" xr:uid="{00000000-0005-0000-0000-0000D8B40000}"/>
    <cellStyle name="Normal 36 5 2 7" xfId="48386" xr:uid="{00000000-0005-0000-0000-0000D9B40000}"/>
    <cellStyle name="Normal 36 5 2 7 2" xfId="48387" xr:uid="{00000000-0005-0000-0000-0000DAB40000}"/>
    <cellStyle name="Normal 36 5 2 8" xfId="48388" xr:uid="{00000000-0005-0000-0000-0000DBB40000}"/>
    <cellStyle name="Normal 36 5 3" xfId="48389" xr:uid="{00000000-0005-0000-0000-0000DCB40000}"/>
    <cellStyle name="Normal 36 5 3 2" xfId="48390" xr:uid="{00000000-0005-0000-0000-0000DDB40000}"/>
    <cellStyle name="Normal 36 5 3 2 2" xfId="48391" xr:uid="{00000000-0005-0000-0000-0000DEB40000}"/>
    <cellStyle name="Normal 36 5 3 2 2 2" xfId="48392" xr:uid="{00000000-0005-0000-0000-0000DFB40000}"/>
    <cellStyle name="Normal 36 5 3 2 2 2 2" xfId="48393" xr:uid="{00000000-0005-0000-0000-0000E0B40000}"/>
    <cellStyle name="Normal 36 5 3 2 2 2 2 2" xfId="48394" xr:uid="{00000000-0005-0000-0000-0000E1B40000}"/>
    <cellStyle name="Normal 36 5 3 2 2 2 3" xfId="48395" xr:uid="{00000000-0005-0000-0000-0000E2B40000}"/>
    <cellStyle name="Normal 36 5 3 2 2 3" xfId="48396" xr:uid="{00000000-0005-0000-0000-0000E3B40000}"/>
    <cellStyle name="Normal 36 5 3 2 2 3 2" xfId="48397" xr:uid="{00000000-0005-0000-0000-0000E4B40000}"/>
    <cellStyle name="Normal 36 5 3 2 2 4" xfId="48398" xr:uid="{00000000-0005-0000-0000-0000E5B40000}"/>
    <cellStyle name="Normal 36 5 3 2 3" xfId="48399" xr:uid="{00000000-0005-0000-0000-0000E6B40000}"/>
    <cellStyle name="Normal 36 5 3 2 3 2" xfId="48400" xr:uid="{00000000-0005-0000-0000-0000E7B40000}"/>
    <cellStyle name="Normal 36 5 3 2 3 2 2" xfId="48401" xr:uid="{00000000-0005-0000-0000-0000E8B40000}"/>
    <cellStyle name="Normal 36 5 3 2 3 2 2 2" xfId="48402" xr:uid="{00000000-0005-0000-0000-0000E9B40000}"/>
    <cellStyle name="Normal 36 5 3 2 3 2 3" xfId="48403" xr:uid="{00000000-0005-0000-0000-0000EAB40000}"/>
    <cellStyle name="Normal 36 5 3 2 3 3" xfId="48404" xr:uid="{00000000-0005-0000-0000-0000EBB40000}"/>
    <cellStyle name="Normal 36 5 3 2 3 3 2" xfId="48405" xr:uid="{00000000-0005-0000-0000-0000ECB40000}"/>
    <cellStyle name="Normal 36 5 3 2 3 4" xfId="48406" xr:uid="{00000000-0005-0000-0000-0000EDB40000}"/>
    <cellStyle name="Normal 36 5 3 2 4" xfId="48407" xr:uid="{00000000-0005-0000-0000-0000EEB40000}"/>
    <cellStyle name="Normal 36 5 3 2 4 2" xfId="48408" xr:uid="{00000000-0005-0000-0000-0000EFB40000}"/>
    <cellStyle name="Normal 36 5 3 2 4 2 2" xfId="48409" xr:uid="{00000000-0005-0000-0000-0000F0B40000}"/>
    <cellStyle name="Normal 36 5 3 2 4 3" xfId="48410" xr:uid="{00000000-0005-0000-0000-0000F1B40000}"/>
    <cellStyle name="Normal 36 5 3 2 5" xfId="48411" xr:uid="{00000000-0005-0000-0000-0000F2B40000}"/>
    <cellStyle name="Normal 36 5 3 2 5 2" xfId="48412" xr:uid="{00000000-0005-0000-0000-0000F3B40000}"/>
    <cellStyle name="Normal 36 5 3 2 6" xfId="48413" xr:uid="{00000000-0005-0000-0000-0000F4B40000}"/>
    <cellStyle name="Normal 36 5 3 3" xfId="48414" xr:uid="{00000000-0005-0000-0000-0000F5B40000}"/>
    <cellStyle name="Normal 36 5 3 3 2" xfId="48415" xr:uid="{00000000-0005-0000-0000-0000F6B40000}"/>
    <cellStyle name="Normal 36 5 3 3 2 2" xfId="48416" xr:uid="{00000000-0005-0000-0000-0000F7B40000}"/>
    <cellStyle name="Normal 36 5 3 3 2 2 2" xfId="48417" xr:uid="{00000000-0005-0000-0000-0000F8B40000}"/>
    <cellStyle name="Normal 36 5 3 3 2 3" xfId="48418" xr:uid="{00000000-0005-0000-0000-0000F9B40000}"/>
    <cellStyle name="Normal 36 5 3 3 3" xfId="48419" xr:uid="{00000000-0005-0000-0000-0000FAB40000}"/>
    <cellStyle name="Normal 36 5 3 3 3 2" xfId="48420" xr:uid="{00000000-0005-0000-0000-0000FBB40000}"/>
    <cellStyle name="Normal 36 5 3 3 4" xfId="48421" xr:uid="{00000000-0005-0000-0000-0000FCB40000}"/>
    <cellStyle name="Normal 36 5 3 4" xfId="48422" xr:uid="{00000000-0005-0000-0000-0000FDB40000}"/>
    <cellStyle name="Normal 36 5 3 4 2" xfId="48423" xr:uid="{00000000-0005-0000-0000-0000FEB40000}"/>
    <cellStyle name="Normal 36 5 3 4 2 2" xfId="48424" xr:uid="{00000000-0005-0000-0000-0000FFB40000}"/>
    <cellStyle name="Normal 36 5 3 4 2 2 2" xfId="48425" xr:uid="{00000000-0005-0000-0000-000000B50000}"/>
    <cellStyle name="Normal 36 5 3 4 2 3" xfId="48426" xr:uid="{00000000-0005-0000-0000-000001B50000}"/>
    <cellStyle name="Normal 36 5 3 4 3" xfId="48427" xr:uid="{00000000-0005-0000-0000-000002B50000}"/>
    <cellStyle name="Normal 36 5 3 4 3 2" xfId="48428" xr:uid="{00000000-0005-0000-0000-000003B50000}"/>
    <cellStyle name="Normal 36 5 3 4 4" xfId="48429" xr:uid="{00000000-0005-0000-0000-000004B50000}"/>
    <cellStyle name="Normal 36 5 3 5" xfId="48430" xr:uid="{00000000-0005-0000-0000-000005B50000}"/>
    <cellStyle name="Normal 36 5 3 5 2" xfId="48431" xr:uid="{00000000-0005-0000-0000-000006B50000}"/>
    <cellStyle name="Normal 36 5 3 5 2 2" xfId="48432" xr:uid="{00000000-0005-0000-0000-000007B50000}"/>
    <cellStyle name="Normal 36 5 3 5 3" xfId="48433" xr:uid="{00000000-0005-0000-0000-000008B50000}"/>
    <cellStyle name="Normal 36 5 3 6" xfId="48434" xr:uid="{00000000-0005-0000-0000-000009B50000}"/>
    <cellStyle name="Normal 36 5 3 6 2" xfId="48435" xr:uid="{00000000-0005-0000-0000-00000AB50000}"/>
    <cellStyle name="Normal 36 5 3 7" xfId="48436" xr:uid="{00000000-0005-0000-0000-00000BB50000}"/>
    <cellStyle name="Normal 36 5 4" xfId="48437" xr:uid="{00000000-0005-0000-0000-00000CB50000}"/>
    <cellStyle name="Normal 36 5 4 2" xfId="48438" xr:uid="{00000000-0005-0000-0000-00000DB50000}"/>
    <cellStyle name="Normal 36 5 4 2 2" xfId="48439" xr:uid="{00000000-0005-0000-0000-00000EB50000}"/>
    <cellStyle name="Normal 36 5 4 2 2 2" xfId="48440" xr:uid="{00000000-0005-0000-0000-00000FB50000}"/>
    <cellStyle name="Normal 36 5 4 2 2 2 2" xfId="48441" xr:uid="{00000000-0005-0000-0000-000010B50000}"/>
    <cellStyle name="Normal 36 5 4 2 2 3" xfId="48442" xr:uid="{00000000-0005-0000-0000-000011B50000}"/>
    <cellStyle name="Normal 36 5 4 2 3" xfId="48443" xr:uid="{00000000-0005-0000-0000-000012B50000}"/>
    <cellStyle name="Normal 36 5 4 2 3 2" xfId="48444" xr:uid="{00000000-0005-0000-0000-000013B50000}"/>
    <cellStyle name="Normal 36 5 4 2 4" xfId="48445" xr:uid="{00000000-0005-0000-0000-000014B50000}"/>
    <cellStyle name="Normal 36 5 4 3" xfId="48446" xr:uid="{00000000-0005-0000-0000-000015B50000}"/>
    <cellStyle name="Normal 36 5 4 3 2" xfId="48447" xr:uid="{00000000-0005-0000-0000-000016B50000}"/>
    <cellStyle name="Normal 36 5 4 3 2 2" xfId="48448" xr:uid="{00000000-0005-0000-0000-000017B50000}"/>
    <cellStyle name="Normal 36 5 4 3 2 2 2" xfId="48449" xr:uid="{00000000-0005-0000-0000-000018B50000}"/>
    <cellStyle name="Normal 36 5 4 3 2 3" xfId="48450" xr:uid="{00000000-0005-0000-0000-000019B50000}"/>
    <cellStyle name="Normal 36 5 4 3 3" xfId="48451" xr:uid="{00000000-0005-0000-0000-00001AB50000}"/>
    <cellStyle name="Normal 36 5 4 3 3 2" xfId="48452" xr:uid="{00000000-0005-0000-0000-00001BB50000}"/>
    <cellStyle name="Normal 36 5 4 3 4" xfId="48453" xr:uid="{00000000-0005-0000-0000-00001CB50000}"/>
    <cellStyle name="Normal 36 5 4 4" xfId="48454" xr:uid="{00000000-0005-0000-0000-00001DB50000}"/>
    <cellStyle name="Normal 36 5 4 4 2" xfId="48455" xr:uid="{00000000-0005-0000-0000-00001EB50000}"/>
    <cellStyle name="Normal 36 5 4 4 2 2" xfId="48456" xr:uid="{00000000-0005-0000-0000-00001FB50000}"/>
    <cellStyle name="Normal 36 5 4 4 3" xfId="48457" xr:uid="{00000000-0005-0000-0000-000020B50000}"/>
    <cellStyle name="Normal 36 5 4 5" xfId="48458" xr:uid="{00000000-0005-0000-0000-000021B50000}"/>
    <cellStyle name="Normal 36 5 4 5 2" xfId="48459" xr:uid="{00000000-0005-0000-0000-000022B50000}"/>
    <cellStyle name="Normal 36 5 4 6" xfId="48460" xr:uid="{00000000-0005-0000-0000-000023B50000}"/>
    <cellStyle name="Normal 36 5 5" xfId="48461" xr:uid="{00000000-0005-0000-0000-000024B50000}"/>
    <cellStyle name="Normal 36 5 5 2" xfId="48462" xr:uid="{00000000-0005-0000-0000-000025B50000}"/>
    <cellStyle name="Normal 36 5 5 2 2" xfId="48463" xr:uid="{00000000-0005-0000-0000-000026B50000}"/>
    <cellStyle name="Normal 36 5 5 2 2 2" xfId="48464" xr:uid="{00000000-0005-0000-0000-000027B50000}"/>
    <cellStyle name="Normal 36 5 5 2 3" xfId="48465" xr:uid="{00000000-0005-0000-0000-000028B50000}"/>
    <cellStyle name="Normal 36 5 5 3" xfId="48466" xr:uid="{00000000-0005-0000-0000-000029B50000}"/>
    <cellStyle name="Normal 36 5 5 3 2" xfId="48467" xr:uid="{00000000-0005-0000-0000-00002AB50000}"/>
    <cellStyle name="Normal 36 5 5 4" xfId="48468" xr:uid="{00000000-0005-0000-0000-00002BB50000}"/>
    <cellStyle name="Normal 36 5 6" xfId="48469" xr:uid="{00000000-0005-0000-0000-00002CB50000}"/>
    <cellStyle name="Normal 36 5 6 2" xfId="48470" xr:uid="{00000000-0005-0000-0000-00002DB50000}"/>
    <cellStyle name="Normal 36 5 6 2 2" xfId="48471" xr:uid="{00000000-0005-0000-0000-00002EB50000}"/>
    <cellStyle name="Normal 36 5 6 2 2 2" xfId="48472" xr:uid="{00000000-0005-0000-0000-00002FB50000}"/>
    <cellStyle name="Normal 36 5 6 2 3" xfId="48473" xr:uid="{00000000-0005-0000-0000-000030B50000}"/>
    <cellStyle name="Normal 36 5 6 3" xfId="48474" xr:uid="{00000000-0005-0000-0000-000031B50000}"/>
    <cellStyle name="Normal 36 5 6 3 2" xfId="48475" xr:uid="{00000000-0005-0000-0000-000032B50000}"/>
    <cellStyle name="Normal 36 5 6 4" xfId="48476" xr:uid="{00000000-0005-0000-0000-000033B50000}"/>
    <cellStyle name="Normal 36 5 7" xfId="48477" xr:uid="{00000000-0005-0000-0000-000034B50000}"/>
    <cellStyle name="Normal 36 5 7 2" xfId="48478" xr:uid="{00000000-0005-0000-0000-000035B50000}"/>
    <cellStyle name="Normal 36 5 7 2 2" xfId="48479" xr:uid="{00000000-0005-0000-0000-000036B50000}"/>
    <cellStyle name="Normal 36 5 7 3" xfId="48480" xr:uid="{00000000-0005-0000-0000-000037B50000}"/>
    <cellStyle name="Normal 36 5 8" xfId="48481" xr:uid="{00000000-0005-0000-0000-000038B50000}"/>
    <cellStyle name="Normal 36 5 8 2" xfId="48482" xr:uid="{00000000-0005-0000-0000-000039B50000}"/>
    <cellStyle name="Normal 36 5 9" xfId="48483" xr:uid="{00000000-0005-0000-0000-00003AB50000}"/>
    <cellStyle name="Normal 36 5 9 2" xfId="48484" xr:uid="{00000000-0005-0000-0000-00003BB50000}"/>
    <cellStyle name="Normal 36 6" xfId="48485" xr:uid="{00000000-0005-0000-0000-00003CB50000}"/>
    <cellStyle name="Normal 36 6 2" xfId="48486" xr:uid="{00000000-0005-0000-0000-00003DB50000}"/>
    <cellStyle name="Normal 36 6 2 2" xfId="48487" xr:uid="{00000000-0005-0000-0000-00003EB50000}"/>
    <cellStyle name="Normal 36 6 2 2 2" xfId="48488" xr:uid="{00000000-0005-0000-0000-00003FB50000}"/>
    <cellStyle name="Normal 36 6 2 2 2 2" xfId="48489" xr:uid="{00000000-0005-0000-0000-000040B50000}"/>
    <cellStyle name="Normal 36 6 2 2 2 2 2" xfId="48490" xr:uid="{00000000-0005-0000-0000-000041B50000}"/>
    <cellStyle name="Normal 36 6 2 2 2 2 2 2" xfId="48491" xr:uid="{00000000-0005-0000-0000-000042B50000}"/>
    <cellStyle name="Normal 36 6 2 2 2 2 3" xfId="48492" xr:uid="{00000000-0005-0000-0000-000043B50000}"/>
    <cellStyle name="Normal 36 6 2 2 2 3" xfId="48493" xr:uid="{00000000-0005-0000-0000-000044B50000}"/>
    <cellStyle name="Normal 36 6 2 2 2 3 2" xfId="48494" xr:uid="{00000000-0005-0000-0000-000045B50000}"/>
    <cellStyle name="Normal 36 6 2 2 2 4" xfId="48495" xr:uid="{00000000-0005-0000-0000-000046B50000}"/>
    <cellStyle name="Normal 36 6 2 2 3" xfId="48496" xr:uid="{00000000-0005-0000-0000-000047B50000}"/>
    <cellStyle name="Normal 36 6 2 2 3 2" xfId="48497" xr:uid="{00000000-0005-0000-0000-000048B50000}"/>
    <cellStyle name="Normal 36 6 2 2 3 2 2" xfId="48498" xr:uid="{00000000-0005-0000-0000-000049B50000}"/>
    <cellStyle name="Normal 36 6 2 2 3 2 2 2" xfId="48499" xr:uid="{00000000-0005-0000-0000-00004AB50000}"/>
    <cellStyle name="Normal 36 6 2 2 3 2 3" xfId="48500" xr:uid="{00000000-0005-0000-0000-00004BB50000}"/>
    <cellStyle name="Normal 36 6 2 2 3 3" xfId="48501" xr:uid="{00000000-0005-0000-0000-00004CB50000}"/>
    <cellStyle name="Normal 36 6 2 2 3 3 2" xfId="48502" xr:uid="{00000000-0005-0000-0000-00004DB50000}"/>
    <cellStyle name="Normal 36 6 2 2 3 4" xfId="48503" xr:uid="{00000000-0005-0000-0000-00004EB50000}"/>
    <cellStyle name="Normal 36 6 2 2 4" xfId="48504" xr:uid="{00000000-0005-0000-0000-00004FB50000}"/>
    <cellStyle name="Normal 36 6 2 2 4 2" xfId="48505" xr:uid="{00000000-0005-0000-0000-000050B50000}"/>
    <cellStyle name="Normal 36 6 2 2 4 2 2" xfId="48506" xr:uid="{00000000-0005-0000-0000-000051B50000}"/>
    <cellStyle name="Normal 36 6 2 2 4 3" xfId="48507" xr:uid="{00000000-0005-0000-0000-000052B50000}"/>
    <cellStyle name="Normal 36 6 2 2 5" xfId="48508" xr:uid="{00000000-0005-0000-0000-000053B50000}"/>
    <cellStyle name="Normal 36 6 2 2 5 2" xfId="48509" xr:uid="{00000000-0005-0000-0000-000054B50000}"/>
    <cellStyle name="Normal 36 6 2 2 6" xfId="48510" xr:uid="{00000000-0005-0000-0000-000055B50000}"/>
    <cellStyle name="Normal 36 6 2 3" xfId="48511" xr:uid="{00000000-0005-0000-0000-000056B50000}"/>
    <cellStyle name="Normal 36 6 2 3 2" xfId="48512" xr:uid="{00000000-0005-0000-0000-000057B50000}"/>
    <cellStyle name="Normal 36 6 2 3 2 2" xfId="48513" xr:uid="{00000000-0005-0000-0000-000058B50000}"/>
    <cellStyle name="Normal 36 6 2 3 2 2 2" xfId="48514" xr:uid="{00000000-0005-0000-0000-000059B50000}"/>
    <cellStyle name="Normal 36 6 2 3 2 3" xfId="48515" xr:uid="{00000000-0005-0000-0000-00005AB50000}"/>
    <cellStyle name="Normal 36 6 2 3 3" xfId="48516" xr:uid="{00000000-0005-0000-0000-00005BB50000}"/>
    <cellStyle name="Normal 36 6 2 3 3 2" xfId="48517" xr:uid="{00000000-0005-0000-0000-00005CB50000}"/>
    <cellStyle name="Normal 36 6 2 3 4" xfId="48518" xr:uid="{00000000-0005-0000-0000-00005DB50000}"/>
    <cellStyle name="Normal 36 6 2 4" xfId="48519" xr:uid="{00000000-0005-0000-0000-00005EB50000}"/>
    <cellStyle name="Normal 36 6 2 4 2" xfId="48520" xr:uid="{00000000-0005-0000-0000-00005FB50000}"/>
    <cellStyle name="Normal 36 6 2 4 2 2" xfId="48521" xr:uid="{00000000-0005-0000-0000-000060B50000}"/>
    <cellStyle name="Normal 36 6 2 4 2 2 2" xfId="48522" xr:uid="{00000000-0005-0000-0000-000061B50000}"/>
    <cellStyle name="Normal 36 6 2 4 2 3" xfId="48523" xr:uid="{00000000-0005-0000-0000-000062B50000}"/>
    <cellStyle name="Normal 36 6 2 4 3" xfId="48524" xr:uid="{00000000-0005-0000-0000-000063B50000}"/>
    <cellStyle name="Normal 36 6 2 4 3 2" xfId="48525" xr:uid="{00000000-0005-0000-0000-000064B50000}"/>
    <cellStyle name="Normal 36 6 2 4 4" xfId="48526" xr:uid="{00000000-0005-0000-0000-000065B50000}"/>
    <cellStyle name="Normal 36 6 2 5" xfId="48527" xr:uid="{00000000-0005-0000-0000-000066B50000}"/>
    <cellStyle name="Normal 36 6 2 5 2" xfId="48528" xr:uid="{00000000-0005-0000-0000-000067B50000}"/>
    <cellStyle name="Normal 36 6 2 5 2 2" xfId="48529" xr:uid="{00000000-0005-0000-0000-000068B50000}"/>
    <cellStyle name="Normal 36 6 2 5 3" xfId="48530" xr:uid="{00000000-0005-0000-0000-000069B50000}"/>
    <cellStyle name="Normal 36 6 2 6" xfId="48531" xr:uid="{00000000-0005-0000-0000-00006AB50000}"/>
    <cellStyle name="Normal 36 6 2 6 2" xfId="48532" xr:uid="{00000000-0005-0000-0000-00006BB50000}"/>
    <cellStyle name="Normal 36 6 2 7" xfId="48533" xr:uid="{00000000-0005-0000-0000-00006CB50000}"/>
    <cellStyle name="Normal 36 6 3" xfId="48534" xr:uid="{00000000-0005-0000-0000-00006DB50000}"/>
    <cellStyle name="Normal 36 6 3 2" xfId="48535" xr:uid="{00000000-0005-0000-0000-00006EB50000}"/>
    <cellStyle name="Normal 36 6 3 2 2" xfId="48536" xr:uid="{00000000-0005-0000-0000-00006FB50000}"/>
    <cellStyle name="Normal 36 6 3 2 2 2" xfId="48537" xr:uid="{00000000-0005-0000-0000-000070B50000}"/>
    <cellStyle name="Normal 36 6 3 2 2 2 2" xfId="48538" xr:uid="{00000000-0005-0000-0000-000071B50000}"/>
    <cellStyle name="Normal 36 6 3 2 2 3" xfId="48539" xr:uid="{00000000-0005-0000-0000-000072B50000}"/>
    <cellStyle name="Normal 36 6 3 2 3" xfId="48540" xr:uid="{00000000-0005-0000-0000-000073B50000}"/>
    <cellStyle name="Normal 36 6 3 2 3 2" xfId="48541" xr:uid="{00000000-0005-0000-0000-000074B50000}"/>
    <cellStyle name="Normal 36 6 3 2 4" xfId="48542" xr:uid="{00000000-0005-0000-0000-000075B50000}"/>
    <cellStyle name="Normal 36 6 3 3" xfId="48543" xr:uid="{00000000-0005-0000-0000-000076B50000}"/>
    <cellStyle name="Normal 36 6 3 3 2" xfId="48544" xr:uid="{00000000-0005-0000-0000-000077B50000}"/>
    <cellStyle name="Normal 36 6 3 3 2 2" xfId="48545" xr:uid="{00000000-0005-0000-0000-000078B50000}"/>
    <cellStyle name="Normal 36 6 3 3 2 2 2" xfId="48546" xr:uid="{00000000-0005-0000-0000-000079B50000}"/>
    <cellStyle name="Normal 36 6 3 3 2 3" xfId="48547" xr:uid="{00000000-0005-0000-0000-00007AB50000}"/>
    <cellStyle name="Normal 36 6 3 3 3" xfId="48548" xr:uid="{00000000-0005-0000-0000-00007BB50000}"/>
    <cellStyle name="Normal 36 6 3 3 3 2" xfId="48549" xr:uid="{00000000-0005-0000-0000-00007CB50000}"/>
    <cellStyle name="Normal 36 6 3 3 4" xfId="48550" xr:uid="{00000000-0005-0000-0000-00007DB50000}"/>
    <cellStyle name="Normal 36 6 3 4" xfId="48551" xr:uid="{00000000-0005-0000-0000-00007EB50000}"/>
    <cellStyle name="Normal 36 6 3 4 2" xfId="48552" xr:uid="{00000000-0005-0000-0000-00007FB50000}"/>
    <cellStyle name="Normal 36 6 3 4 2 2" xfId="48553" xr:uid="{00000000-0005-0000-0000-000080B50000}"/>
    <cellStyle name="Normal 36 6 3 4 3" xfId="48554" xr:uid="{00000000-0005-0000-0000-000081B50000}"/>
    <cellStyle name="Normal 36 6 3 5" xfId="48555" xr:uid="{00000000-0005-0000-0000-000082B50000}"/>
    <cellStyle name="Normal 36 6 3 5 2" xfId="48556" xr:uid="{00000000-0005-0000-0000-000083B50000}"/>
    <cellStyle name="Normal 36 6 3 6" xfId="48557" xr:uid="{00000000-0005-0000-0000-000084B50000}"/>
    <cellStyle name="Normal 36 6 4" xfId="48558" xr:uid="{00000000-0005-0000-0000-000085B50000}"/>
    <cellStyle name="Normal 36 6 4 2" xfId="48559" xr:uid="{00000000-0005-0000-0000-000086B50000}"/>
    <cellStyle name="Normal 36 6 4 2 2" xfId="48560" xr:uid="{00000000-0005-0000-0000-000087B50000}"/>
    <cellStyle name="Normal 36 6 4 2 2 2" xfId="48561" xr:uid="{00000000-0005-0000-0000-000088B50000}"/>
    <cellStyle name="Normal 36 6 4 2 3" xfId="48562" xr:uid="{00000000-0005-0000-0000-000089B50000}"/>
    <cellStyle name="Normal 36 6 4 3" xfId="48563" xr:uid="{00000000-0005-0000-0000-00008AB50000}"/>
    <cellStyle name="Normal 36 6 4 3 2" xfId="48564" xr:uid="{00000000-0005-0000-0000-00008BB50000}"/>
    <cellStyle name="Normal 36 6 4 4" xfId="48565" xr:uid="{00000000-0005-0000-0000-00008CB50000}"/>
    <cellStyle name="Normal 36 6 5" xfId="48566" xr:uid="{00000000-0005-0000-0000-00008DB50000}"/>
    <cellStyle name="Normal 36 6 5 2" xfId="48567" xr:uid="{00000000-0005-0000-0000-00008EB50000}"/>
    <cellStyle name="Normal 36 6 5 2 2" xfId="48568" xr:uid="{00000000-0005-0000-0000-00008FB50000}"/>
    <cellStyle name="Normal 36 6 5 2 2 2" xfId="48569" xr:uid="{00000000-0005-0000-0000-000090B50000}"/>
    <cellStyle name="Normal 36 6 5 2 3" xfId="48570" xr:uid="{00000000-0005-0000-0000-000091B50000}"/>
    <cellStyle name="Normal 36 6 5 3" xfId="48571" xr:uid="{00000000-0005-0000-0000-000092B50000}"/>
    <cellStyle name="Normal 36 6 5 3 2" xfId="48572" xr:uid="{00000000-0005-0000-0000-000093B50000}"/>
    <cellStyle name="Normal 36 6 5 4" xfId="48573" xr:uid="{00000000-0005-0000-0000-000094B50000}"/>
    <cellStyle name="Normal 36 6 6" xfId="48574" xr:uid="{00000000-0005-0000-0000-000095B50000}"/>
    <cellStyle name="Normal 36 6 6 2" xfId="48575" xr:uid="{00000000-0005-0000-0000-000096B50000}"/>
    <cellStyle name="Normal 36 6 6 2 2" xfId="48576" xr:uid="{00000000-0005-0000-0000-000097B50000}"/>
    <cellStyle name="Normal 36 6 6 3" xfId="48577" xr:uid="{00000000-0005-0000-0000-000098B50000}"/>
    <cellStyle name="Normal 36 6 7" xfId="48578" xr:uid="{00000000-0005-0000-0000-000099B50000}"/>
    <cellStyle name="Normal 36 6 7 2" xfId="48579" xr:uid="{00000000-0005-0000-0000-00009AB50000}"/>
    <cellStyle name="Normal 36 6 8" xfId="48580" xr:uid="{00000000-0005-0000-0000-00009BB50000}"/>
    <cellStyle name="Normal 36 7" xfId="48581" xr:uid="{00000000-0005-0000-0000-00009CB50000}"/>
    <cellStyle name="Normal 36 7 2" xfId="48582" xr:uid="{00000000-0005-0000-0000-00009DB50000}"/>
    <cellStyle name="Normal 36 7 2 2" xfId="48583" xr:uid="{00000000-0005-0000-0000-00009EB50000}"/>
    <cellStyle name="Normal 36 7 2 2 2" xfId="48584" xr:uid="{00000000-0005-0000-0000-00009FB50000}"/>
    <cellStyle name="Normal 36 7 2 2 2 2" xfId="48585" xr:uid="{00000000-0005-0000-0000-0000A0B50000}"/>
    <cellStyle name="Normal 36 7 2 2 2 2 2" xfId="48586" xr:uid="{00000000-0005-0000-0000-0000A1B50000}"/>
    <cellStyle name="Normal 36 7 2 2 2 3" xfId="48587" xr:uid="{00000000-0005-0000-0000-0000A2B50000}"/>
    <cellStyle name="Normal 36 7 2 2 3" xfId="48588" xr:uid="{00000000-0005-0000-0000-0000A3B50000}"/>
    <cellStyle name="Normal 36 7 2 2 3 2" xfId="48589" xr:uid="{00000000-0005-0000-0000-0000A4B50000}"/>
    <cellStyle name="Normal 36 7 2 2 4" xfId="48590" xr:uid="{00000000-0005-0000-0000-0000A5B50000}"/>
    <cellStyle name="Normal 36 7 2 3" xfId="48591" xr:uid="{00000000-0005-0000-0000-0000A6B50000}"/>
    <cellStyle name="Normal 36 7 2 3 2" xfId="48592" xr:uid="{00000000-0005-0000-0000-0000A7B50000}"/>
    <cellStyle name="Normal 36 7 2 3 2 2" xfId="48593" xr:uid="{00000000-0005-0000-0000-0000A8B50000}"/>
    <cellStyle name="Normal 36 7 2 3 2 2 2" xfId="48594" xr:uid="{00000000-0005-0000-0000-0000A9B50000}"/>
    <cellStyle name="Normal 36 7 2 3 2 3" xfId="48595" xr:uid="{00000000-0005-0000-0000-0000AAB50000}"/>
    <cellStyle name="Normal 36 7 2 3 3" xfId="48596" xr:uid="{00000000-0005-0000-0000-0000ABB50000}"/>
    <cellStyle name="Normal 36 7 2 3 3 2" xfId="48597" xr:uid="{00000000-0005-0000-0000-0000ACB50000}"/>
    <cellStyle name="Normal 36 7 2 3 4" xfId="48598" xr:uid="{00000000-0005-0000-0000-0000ADB50000}"/>
    <cellStyle name="Normal 36 7 2 4" xfId="48599" xr:uid="{00000000-0005-0000-0000-0000AEB50000}"/>
    <cellStyle name="Normal 36 7 2 4 2" xfId="48600" xr:uid="{00000000-0005-0000-0000-0000AFB50000}"/>
    <cellStyle name="Normal 36 7 2 4 2 2" xfId="48601" xr:uid="{00000000-0005-0000-0000-0000B0B50000}"/>
    <cellStyle name="Normal 36 7 2 4 3" xfId="48602" xr:uid="{00000000-0005-0000-0000-0000B1B50000}"/>
    <cellStyle name="Normal 36 7 2 5" xfId="48603" xr:uid="{00000000-0005-0000-0000-0000B2B50000}"/>
    <cellStyle name="Normal 36 7 2 5 2" xfId="48604" xr:uid="{00000000-0005-0000-0000-0000B3B50000}"/>
    <cellStyle name="Normal 36 7 2 6" xfId="48605" xr:uid="{00000000-0005-0000-0000-0000B4B50000}"/>
    <cellStyle name="Normal 36 7 3" xfId="48606" xr:uid="{00000000-0005-0000-0000-0000B5B50000}"/>
    <cellStyle name="Normal 36 7 3 2" xfId="48607" xr:uid="{00000000-0005-0000-0000-0000B6B50000}"/>
    <cellStyle name="Normal 36 7 3 2 2" xfId="48608" xr:uid="{00000000-0005-0000-0000-0000B7B50000}"/>
    <cellStyle name="Normal 36 7 3 2 2 2" xfId="48609" xr:uid="{00000000-0005-0000-0000-0000B8B50000}"/>
    <cellStyle name="Normal 36 7 3 2 3" xfId="48610" xr:uid="{00000000-0005-0000-0000-0000B9B50000}"/>
    <cellStyle name="Normal 36 7 3 3" xfId="48611" xr:uid="{00000000-0005-0000-0000-0000BAB50000}"/>
    <cellStyle name="Normal 36 7 3 3 2" xfId="48612" xr:uid="{00000000-0005-0000-0000-0000BBB50000}"/>
    <cellStyle name="Normal 36 7 3 4" xfId="48613" xr:uid="{00000000-0005-0000-0000-0000BCB50000}"/>
    <cellStyle name="Normal 36 7 4" xfId="48614" xr:uid="{00000000-0005-0000-0000-0000BDB50000}"/>
    <cellStyle name="Normal 36 7 4 2" xfId="48615" xr:uid="{00000000-0005-0000-0000-0000BEB50000}"/>
    <cellStyle name="Normal 36 7 4 2 2" xfId="48616" xr:uid="{00000000-0005-0000-0000-0000BFB50000}"/>
    <cellStyle name="Normal 36 7 4 2 2 2" xfId="48617" xr:uid="{00000000-0005-0000-0000-0000C0B50000}"/>
    <cellStyle name="Normal 36 7 4 2 3" xfId="48618" xr:uid="{00000000-0005-0000-0000-0000C1B50000}"/>
    <cellStyle name="Normal 36 7 4 3" xfId="48619" xr:uid="{00000000-0005-0000-0000-0000C2B50000}"/>
    <cellStyle name="Normal 36 7 4 3 2" xfId="48620" xr:uid="{00000000-0005-0000-0000-0000C3B50000}"/>
    <cellStyle name="Normal 36 7 4 4" xfId="48621" xr:uid="{00000000-0005-0000-0000-0000C4B50000}"/>
    <cellStyle name="Normal 36 7 5" xfId="48622" xr:uid="{00000000-0005-0000-0000-0000C5B50000}"/>
    <cellStyle name="Normal 36 7 5 2" xfId="48623" xr:uid="{00000000-0005-0000-0000-0000C6B50000}"/>
    <cellStyle name="Normal 36 7 5 2 2" xfId="48624" xr:uid="{00000000-0005-0000-0000-0000C7B50000}"/>
    <cellStyle name="Normal 36 7 5 3" xfId="48625" xr:uid="{00000000-0005-0000-0000-0000C8B50000}"/>
    <cellStyle name="Normal 36 7 6" xfId="48626" xr:uid="{00000000-0005-0000-0000-0000C9B50000}"/>
    <cellStyle name="Normal 36 7 6 2" xfId="48627" xr:uid="{00000000-0005-0000-0000-0000CAB50000}"/>
    <cellStyle name="Normal 36 7 7" xfId="48628" xr:uid="{00000000-0005-0000-0000-0000CBB50000}"/>
    <cellStyle name="Normal 36 8" xfId="48629" xr:uid="{00000000-0005-0000-0000-0000CCB50000}"/>
    <cellStyle name="Normal 36 8 2" xfId="48630" xr:uid="{00000000-0005-0000-0000-0000CDB50000}"/>
    <cellStyle name="Normal 36 8 2 2" xfId="48631" xr:uid="{00000000-0005-0000-0000-0000CEB50000}"/>
    <cellStyle name="Normal 36 8 2 2 2" xfId="48632" xr:uid="{00000000-0005-0000-0000-0000CFB50000}"/>
    <cellStyle name="Normal 36 8 2 2 2 2" xfId="48633" xr:uid="{00000000-0005-0000-0000-0000D0B50000}"/>
    <cellStyle name="Normal 36 8 2 2 3" xfId="48634" xr:uid="{00000000-0005-0000-0000-0000D1B50000}"/>
    <cellStyle name="Normal 36 8 2 3" xfId="48635" xr:uid="{00000000-0005-0000-0000-0000D2B50000}"/>
    <cellStyle name="Normal 36 8 2 3 2" xfId="48636" xr:uid="{00000000-0005-0000-0000-0000D3B50000}"/>
    <cellStyle name="Normal 36 8 2 4" xfId="48637" xr:uid="{00000000-0005-0000-0000-0000D4B50000}"/>
    <cellStyle name="Normal 36 8 3" xfId="48638" xr:uid="{00000000-0005-0000-0000-0000D5B50000}"/>
    <cellStyle name="Normal 36 8 3 2" xfId="48639" xr:uid="{00000000-0005-0000-0000-0000D6B50000}"/>
    <cellStyle name="Normal 36 8 3 2 2" xfId="48640" xr:uid="{00000000-0005-0000-0000-0000D7B50000}"/>
    <cellStyle name="Normal 36 8 3 2 2 2" xfId="48641" xr:uid="{00000000-0005-0000-0000-0000D8B50000}"/>
    <cellStyle name="Normal 36 8 3 2 3" xfId="48642" xr:uid="{00000000-0005-0000-0000-0000D9B50000}"/>
    <cellStyle name="Normal 36 8 3 3" xfId="48643" xr:uid="{00000000-0005-0000-0000-0000DAB50000}"/>
    <cellStyle name="Normal 36 8 3 3 2" xfId="48644" xr:uid="{00000000-0005-0000-0000-0000DBB50000}"/>
    <cellStyle name="Normal 36 8 3 4" xfId="48645" xr:uid="{00000000-0005-0000-0000-0000DCB50000}"/>
    <cellStyle name="Normal 36 8 4" xfId="48646" xr:uid="{00000000-0005-0000-0000-0000DDB50000}"/>
    <cellStyle name="Normal 36 8 4 2" xfId="48647" xr:uid="{00000000-0005-0000-0000-0000DEB50000}"/>
    <cellStyle name="Normal 36 8 4 2 2" xfId="48648" xr:uid="{00000000-0005-0000-0000-0000DFB50000}"/>
    <cellStyle name="Normal 36 8 4 3" xfId="48649" xr:uid="{00000000-0005-0000-0000-0000E0B50000}"/>
    <cellStyle name="Normal 36 8 5" xfId="48650" xr:uid="{00000000-0005-0000-0000-0000E1B50000}"/>
    <cellStyle name="Normal 36 8 5 2" xfId="48651" xr:uid="{00000000-0005-0000-0000-0000E2B50000}"/>
    <cellStyle name="Normal 36 8 6" xfId="48652" xr:uid="{00000000-0005-0000-0000-0000E3B50000}"/>
    <cellStyle name="Normal 36 9" xfId="48653" xr:uid="{00000000-0005-0000-0000-0000E4B50000}"/>
    <cellStyle name="Normal 36 9 2" xfId="48654" xr:uid="{00000000-0005-0000-0000-0000E5B50000}"/>
    <cellStyle name="Normal 36 9 2 2" xfId="48655" xr:uid="{00000000-0005-0000-0000-0000E6B50000}"/>
    <cellStyle name="Normal 36 9 2 2 2" xfId="48656" xr:uid="{00000000-0005-0000-0000-0000E7B50000}"/>
    <cellStyle name="Normal 36 9 2 3" xfId="48657" xr:uid="{00000000-0005-0000-0000-0000E8B50000}"/>
    <cellStyle name="Normal 36 9 3" xfId="48658" xr:uid="{00000000-0005-0000-0000-0000E9B50000}"/>
    <cellStyle name="Normal 36 9 3 2" xfId="48659" xr:uid="{00000000-0005-0000-0000-0000EAB50000}"/>
    <cellStyle name="Normal 36 9 4" xfId="48660" xr:uid="{00000000-0005-0000-0000-0000EBB50000}"/>
    <cellStyle name="Normal 37" xfId="13608" xr:uid="{00000000-0005-0000-0000-0000ECB50000}"/>
    <cellStyle name="Normal 37 2" xfId="48662" xr:uid="{00000000-0005-0000-0000-0000EDB50000}"/>
    <cellStyle name="Normal 37 3" xfId="48663" xr:uid="{00000000-0005-0000-0000-0000EEB50000}"/>
    <cellStyle name="Normal 37 4" xfId="48661" xr:uid="{00000000-0005-0000-0000-0000EFB50000}"/>
    <cellStyle name="Normal 38" xfId="13763" xr:uid="{00000000-0005-0000-0000-0000F0B50000}"/>
    <cellStyle name="Normal 38 2" xfId="48665" xr:uid="{00000000-0005-0000-0000-0000F1B50000}"/>
    <cellStyle name="Normal 38 3" xfId="48666" xr:uid="{00000000-0005-0000-0000-0000F2B50000}"/>
    <cellStyle name="Normal 38 4" xfId="48664" xr:uid="{00000000-0005-0000-0000-0000F3B50000}"/>
    <cellStyle name="Normal 39" xfId="13776" xr:uid="{00000000-0005-0000-0000-0000F4B50000}"/>
    <cellStyle name="Normal 39 2" xfId="48667" xr:uid="{00000000-0005-0000-0000-0000F5B50000}"/>
    <cellStyle name="Normal 4" xfId="2085" xr:uid="{00000000-0005-0000-0000-0000F6B50000}"/>
    <cellStyle name="Normal 4 2" xfId="3463" xr:uid="{00000000-0005-0000-0000-0000F7B50000}"/>
    <cellStyle name="Normal 4 2 2" xfId="3709" xr:uid="{00000000-0005-0000-0000-0000F8B50000}"/>
    <cellStyle name="Normal 4 2 2 2" xfId="4067" xr:uid="{00000000-0005-0000-0000-0000F9B50000}"/>
    <cellStyle name="Normal 4 2 2 2 2" xfId="4117" xr:uid="{00000000-0005-0000-0000-0000FAB50000}"/>
    <cellStyle name="Normal 4 2 2 2 2 2" xfId="4220" xr:uid="{00000000-0005-0000-0000-0000FBB50000}"/>
    <cellStyle name="Normal 4 2 2 2 3" xfId="4202" xr:uid="{00000000-0005-0000-0000-0000FCB50000}"/>
    <cellStyle name="Normal 4 2 2 3" xfId="4108" xr:uid="{00000000-0005-0000-0000-0000FDB50000}"/>
    <cellStyle name="Normal 4 2 2 3 2" xfId="4211" xr:uid="{00000000-0005-0000-0000-0000FEB50000}"/>
    <cellStyle name="Normal 4 2 2 4" xfId="4155" xr:uid="{00000000-0005-0000-0000-0000FFB50000}"/>
    <cellStyle name="Normal 4 2 2 5" xfId="4193" xr:uid="{00000000-0005-0000-0000-000000B60000}"/>
    <cellStyle name="Normal 4 2 3" xfId="4035" xr:uid="{00000000-0005-0000-0000-000001B60000}"/>
    <cellStyle name="Normal 4 2 3 2" xfId="4111" xr:uid="{00000000-0005-0000-0000-000002B60000}"/>
    <cellStyle name="Normal 4 2 3 2 2" xfId="4214" xr:uid="{00000000-0005-0000-0000-000003B60000}"/>
    <cellStyle name="Normal 4 2 3 3" xfId="4196" xr:uid="{00000000-0005-0000-0000-000004B60000}"/>
    <cellStyle name="Normal 4 2 4" xfId="4102" xr:uid="{00000000-0005-0000-0000-000005B60000}"/>
    <cellStyle name="Normal 4 2 4 2" xfId="4205" xr:uid="{00000000-0005-0000-0000-000006B60000}"/>
    <cellStyle name="Normal 4 2 5" xfId="4149" xr:uid="{00000000-0005-0000-0000-000007B60000}"/>
    <cellStyle name="Normal 4 2 6" xfId="4187" xr:uid="{00000000-0005-0000-0000-000008B60000}"/>
    <cellStyle name="Normal 4 2 7" xfId="48668" xr:uid="{00000000-0005-0000-0000-000009B60000}"/>
    <cellStyle name="Normal 4 3" xfId="3631" xr:uid="{00000000-0005-0000-0000-00000AB60000}"/>
    <cellStyle name="Normal 4 3 2" xfId="3710" xr:uid="{00000000-0005-0000-0000-00000BB60000}"/>
    <cellStyle name="Normal 4 3 2 2" xfId="4068" xr:uid="{00000000-0005-0000-0000-00000CB60000}"/>
    <cellStyle name="Normal 4 3 2 2 2" xfId="4118" xr:uid="{00000000-0005-0000-0000-00000DB60000}"/>
    <cellStyle name="Normal 4 3 2 2 2 2" xfId="4221" xr:uid="{00000000-0005-0000-0000-00000EB60000}"/>
    <cellStyle name="Normal 4 3 2 2 3" xfId="4203" xr:uid="{00000000-0005-0000-0000-00000FB60000}"/>
    <cellStyle name="Normal 4 3 2 3" xfId="4109" xr:uid="{00000000-0005-0000-0000-000010B60000}"/>
    <cellStyle name="Normal 4 3 2 3 2" xfId="4212" xr:uid="{00000000-0005-0000-0000-000011B60000}"/>
    <cellStyle name="Normal 4 3 2 4" xfId="4156" xr:uid="{00000000-0005-0000-0000-000012B60000}"/>
    <cellStyle name="Normal 4 3 2 5" xfId="4194" xr:uid="{00000000-0005-0000-0000-000013B60000}"/>
    <cellStyle name="Normal 4 3 3" xfId="4051" xr:uid="{00000000-0005-0000-0000-000014B60000}"/>
    <cellStyle name="Normal 4 3 3 2" xfId="4112" xr:uid="{00000000-0005-0000-0000-000015B60000}"/>
    <cellStyle name="Normal 4 3 3 2 2" xfId="4215" xr:uid="{00000000-0005-0000-0000-000016B60000}"/>
    <cellStyle name="Normal 4 3 3 3" xfId="4197" xr:uid="{00000000-0005-0000-0000-000017B60000}"/>
    <cellStyle name="Normal 4 3 4" xfId="4103" xr:uid="{00000000-0005-0000-0000-000018B60000}"/>
    <cellStyle name="Normal 4 3 4 2" xfId="4206" xr:uid="{00000000-0005-0000-0000-000019B60000}"/>
    <cellStyle name="Normal 4 3 5" xfId="4150" xr:uid="{00000000-0005-0000-0000-00001AB60000}"/>
    <cellStyle name="Normal 4 3 6" xfId="4188" xr:uid="{00000000-0005-0000-0000-00001BB60000}"/>
    <cellStyle name="Normal 4 3 7" xfId="48669" xr:uid="{00000000-0005-0000-0000-00001CB60000}"/>
    <cellStyle name="Normal 4 4" xfId="3708" xr:uid="{00000000-0005-0000-0000-00001DB60000}"/>
    <cellStyle name="Normal 4 4 2" xfId="4066" xr:uid="{00000000-0005-0000-0000-00001EB60000}"/>
    <cellStyle name="Normal 4 4 2 2" xfId="4116" xr:uid="{00000000-0005-0000-0000-00001FB60000}"/>
    <cellStyle name="Normal 4 4 2 2 2" xfId="4219" xr:uid="{00000000-0005-0000-0000-000020B60000}"/>
    <cellStyle name="Normal 4 4 2 3" xfId="4201" xr:uid="{00000000-0005-0000-0000-000021B60000}"/>
    <cellStyle name="Normal 4 4 3" xfId="4107" xr:uid="{00000000-0005-0000-0000-000022B60000}"/>
    <cellStyle name="Normal 4 4 3 2" xfId="4210" xr:uid="{00000000-0005-0000-0000-000023B60000}"/>
    <cellStyle name="Normal 4 4 4" xfId="4154" xr:uid="{00000000-0005-0000-0000-000024B60000}"/>
    <cellStyle name="Normal 4 4 5" xfId="4192" xr:uid="{00000000-0005-0000-0000-000025B60000}"/>
    <cellStyle name="Normal 4 5" xfId="3923" xr:uid="{00000000-0005-0000-0000-000026B60000}"/>
    <cellStyle name="Normal 4 5 2" xfId="4110" xr:uid="{00000000-0005-0000-0000-000027B60000}"/>
    <cellStyle name="Normal 4 5 2 2" xfId="4213" xr:uid="{00000000-0005-0000-0000-000028B60000}"/>
    <cellStyle name="Normal 4 5 3" xfId="4195" xr:uid="{00000000-0005-0000-0000-000029B60000}"/>
    <cellStyle name="Normal 4 6" xfId="4101" xr:uid="{00000000-0005-0000-0000-00002AB60000}"/>
    <cellStyle name="Normal 4 6 2" xfId="4204" xr:uid="{00000000-0005-0000-0000-00002BB60000}"/>
    <cellStyle name="Normal 4 7" xfId="4148" xr:uid="{00000000-0005-0000-0000-00002CB60000}"/>
    <cellStyle name="Normal 4 8" xfId="4186" xr:uid="{00000000-0005-0000-0000-00002DB60000}"/>
    <cellStyle name="Normal 4 9" xfId="4908" xr:uid="{00000000-0005-0000-0000-00002EB60000}"/>
    <cellStyle name="Normal 40" xfId="13777" xr:uid="{00000000-0005-0000-0000-00002FB60000}"/>
    <cellStyle name="Normal 40 2" xfId="48670" xr:uid="{00000000-0005-0000-0000-000030B60000}"/>
    <cellStyle name="Normal 41" xfId="13781" xr:uid="{00000000-0005-0000-0000-000031B60000}"/>
    <cellStyle name="Normal 41 2" xfId="48672" xr:uid="{00000000-0005-0000-0000-000032B60000}"/>
    <cellStyle name="Normal 41 3" xfId="48673" xr:uid="{00000000-0005-0000-0000-000033B60000}"/>
    <cellStyle name="Normal 41 4" xfId="48671" xr:uid="{00000000-0005-0000-0000-000034B60000}"/>
    <cellStyle name="Normal 42" xfId="13784" xr:uid="{00000000-0005-0000-0000-000035B60000}"/>
    <cellStyle name="Normal 42 10" xfId="48675" xr:uid="{00000000-0005-0000-0000-000036B60000}"/>
    <cellStyle name="Normal 42 10 2" xfId="48676" xr:uid="{00000000-0005-0000-0000-000037B60000}"/>
    <cellStyle name="Normal 42 11" xfId="48677" xr:uid="{00000000-0005-0000-0000-000038B60000}"/>
    <cellStyle name="Normal 42 12" xfId="48678" xr:uid="{00000000-0005-0000-0000-000039B60000}"/>
    <cellStyle name="Normal 42 13" xfId="48674" xr:uid="{00000000-0005-0000-0000-00003AB60000}"/>
    <cellStyle name="Normal 42 2" xfId="48679" xr:uid="{00000000-0005-0000-0000-00003BB60000}"/>
    <cellStyle name="Normal 42 2 10" xfId="48680" xr:uid="{00000000-0005-0000-0000-00003CB60000}"/>
    <cellStyle name="Normal 42 2 2" xfId="48681" xr:uid="{00000000-0005-0000-0000-00003DB60000}"/>
    <cellStyle name="Normal 42 2 2 2" xfId="48682" xr:uid="{00000000-0005-0000-0000-00003EB60000}"/>
    <cellStyle name="Normal 42 2 2 2 2" xfId="48683" xr:uid="{00000000-0005-0000-0000-00003FB60000}"/>
    <cellStyle name="Normal 42 2 2 2 2 2" xfId="48684" xr:uid="{00000000-0005-0000-0000-000040B60000}"/>
    <cellStyle name="Normal 42 2 2 2 2 2 2" xfId="48685" xr:uid="{00000000-0005-0000-0000-000041B60000}"/>
    <cellStyle name="Normal 42 2 2 2 2 2 2 2" xfId="48686" xr:uid="{00000000-0005-0000-0000-000042B60000}"/>
    <cellStyle name="Normal 42 2 2 2 2 2 2 2 2" xfId="48687" xr:uid="{00000000-0005-0000-0000-000043B60000}"/>
    <cellStyle name="Normal 42 2 2 2 2 2 2 2 2 2" xfId="48688" xr:uid="{00000000-0005-0000-0000-000044B60000}"/>
    <cellStyle name="Normal 42 2 2 2 2 2 2 2 3" xfId="48689" xr:uid="{00000000-0005-0000-0000-000045B60000}"/>
    <cellStyle name="Normal 42 2 2 2 2 2 2 3" xfId="48690" xr:uid="{00000000-0005-0000-0000-000046B60000}"/>
    <cellStyle name="Normal 42 2 2 2 2 2 2 3 2" xfId="48691" xr:uid="{00000000-0005-0000-0000-000047B60000}"/>
    <cellStyle name="Normal 42 2 2 2 2 2 2 4" xfId="48692" xr:uid="{00000000-0005-0000-0000-000048B60000}"/>
    <cellStyle name="Normal 42 2 2 2 2 2 3" xfId="48693" xr:uid="{00000000-0005-0000-0000-000049B60000}"/>
    <cellStyle name="Normal 42 2 2 2 2 2 3 2" xfId="48694" xr:uid="{00000000-0005-0000-0000-00004AB60000}"/>
    <cellStyle name="Normal 42 2 2 2 2 2 3 2 2" xfId="48695" xr:uid="{00000000-0005-0000-0000-00004BB60000}"/>
    <cellStyle name="Normal 42 2 2 2 2 2 3 2 2 2" xfId="48696" xr:uid="{00000000-0005-0000-0000-00004CB60000}"/>
    <cellStyle name="Normal 42 2 2 2 2 2 3 2 3" xfId="48697" xr:uid="{00000000-0005-0000-0000-00004DB60000}"/>
    <cellStyle name="Normal 42 2 2 2 2 2 3 3" xfId="48698" xr:uid="{00000000-0005-0000-0000-00004EB60000}"/>
    <cellStyle name="Normal 42 2 2 2 2 2 3 3 2" xfId="48699" xr:uid="{00000000-0005-0000-0000-00004FB60000}"/>
    <cellStyle name="Normal 42 2 2 2 2 2 3 4" xfId="48700" xr:uid="{00000000-0005-0000-0000-000050B60000}"/>
    <cellStyle name="Normal 42 2 2 2 2 2 4" xfId="48701" xr:uid="{00000000-0005-0000-0000-000051B60000}"/>
    <cellStyle name="Normal 42 2 2 2 2 2 4 2" xfId="48702" xr:uid="{00000000-0005-0000-0000-000052B60000}"/>
    <cellStyle name="Normal 42 2 2 2 2 2 4 2 2" xfId="48703" xr:uid="{00000000-0005-0000-0000-000053B60000}"/>
    <cellStyle name="Normal 42 2 2 2 2 2 4 3" xfId="48704" xr:uid="{00000000-0005-0000-0000-000054B60000}"/>
    <cellStyle name="Normal 42 2 2 2 2 2 5" xfId="48705" xr:uid="{00000000-0005-0000-0000-000055B60000}"/>
    <cellStyle name="Normal 42 2 2 2 2 2 5 2" xfId="48706" xr:uid="{00000000-0005-0000-0000-000056B60000}"/>
    <cellStyle name="Normal 42 2 2 2 2 2 6" xfId="48707" xr:uid="{00000000-0005-0000-0000-000057B60000}"/>
    <cellStyle name="Normal 42 2 2 2 2 3" xfId="48708" xr:uid="{00000000-0005-0000-0000-000058B60000}"/>
    <cellStyle name="Normal 42 2 2 2 2 3 2" xfId="48709" xr:uid="{00000000-0005-0000-0000-000059B60000}"/>
    <cellStyle name="Normal 42 2 2 2 2 3 2 2" xfId="48710" xr:uid="{00000000-0005-0000-0000-00005AB60000}"/>
    <cellStyle name="Normal 42 2 2 2 2 3 2 2 2" xfId="48711" xr:uid="{00000000-0005-0000-0000-00005BB60000}"/>
    <cellStyle name="Normal 42 2 2 2 2 3 2 3" xfId="48712" xr:uid="{00000000-0005-0000-0000-00005CB60000}"/>
    <cellStyle name="Normal 42 2 2 2 2 3 3" xfId="48713" xr:uid="{00000000-0005-0000-0000-00005DB60000}"/>
    <cellStyle name="Normal 42 2 2 2 2 3 3 2" xfId="48714" xr:uid="{00000000-0005-0000-0000-00005EB60000}"/>
    <cellStyle name="Normal 42 2 2 2 2 3 4" xfId="48715" xr:uid="{00000000-0005-0000-0000-00005FB60000}"/>
    <cellStyle name="Normal 42 2 2 2 2 4" xfId="48716" xr:uid="{00000000-0005-0000-0000-000060B60000}"/>
    <cellStyle name="Normal 42 2 2 2 2 4 2" xfId="48717" xr:uid="{00000000-0005-0000-0000-000061B60000}"/>
    <cellStyle name="Normal 42 2 2 2 2 4 2 2" xfId="48718" xr:uid="{00000000-0005-0000-0000-000062B60000}"/>
    <cellStyle name="Normal 42 2 2 2 2 4 2 2 2" xfId="48719" xr:uid="{00000000-0005-0000-0000-000063B60000}"/>
    <cellStyle name="Normal 42 2 2 2 2 4 2 3" xfId="48720" xr:uid="{00000000-0005-0000-0000-000064B60000}"/>
    <cellStyle name="Normal 42 2 2 2 2 4 3" xfId="48721" xr:uid="{00000000-0005-0000-0000-000065B60000}"/>
    <cellStyle name="Normal 42 2 2 2 2 4 3 2" xfId="48722" xr:uid="{00000000-0005-0000-0000-000066B60000}"/>
    <cellStyle name="Normal 42 2 2 2 2 4 4" xfId="48723" xr:uid="{00000000-0005-0000-0000-000067B60000}"/>
    <cellStyle name="Normal 42 2 2 2 2 5" xfId="48724" xr:uid="{00000000-0005-0000-0000-000068B60000}"/>
    <cellStyle name="Normal 42 2 2 2 2 5 2" xfId="48725" xr:uid="{00000000-0005-0000-0000-000069B60000}"/>
    <cellStyle name="Normal 42 2 2 2 2 5 2 2" xfId="48726" xr:uid="{00000000-0005-0000-0000-00006AB60000}"/>
    <cellStyle name="Normal 42 2 2 2 2 5 3" xfId="48727" xr:uid="{00000000-0005-0000-0000-00006BB60000}"/>
    <cellStyle name="Normal 42 2 2 2 2 6" xfId="48728" xr:uid="{00000000-0005-0000-0000-00006CB60000}"/>
    <cellStyle name="Normal 42 2 2 2 2 6 2" xfId="48729" xr:uid="{00000000-0005-0000-0000-00006DB60000}"/>
    <cellStyle name="Normal 42 2 2 2 2 7" xfId="48730" xr:uid="{00000000-0005-0000-0000-00006EB60000}"/>
    <cellStyle name="Normal 42 2 2 2 3" xfId="48731" xr:uid="{00000000-0005-0000-0000-00006FB60000}"/>
    <cellStyle name="Normal 42 2 2 2 3 2" xfId="48732" xr:uid="{00000000-0005-0000-0000-000070B60000}"/>
    <cellStyle name="Normal 42 2 2 2 3 2 2" xfId="48733" xr:uid="{00000000-0005-0000-0000-000071B60000}"/>
    <cellStyle name="Normal 42 2 2 2 3 2 2 2" xfId="48734" xr:uid="{00000000-0005-0000-0000-000072B60000}"/>
    <cellStyle name="Normal 42 2 2 2 3 2 2 2 2" xfId="48735" xr:uid="{00000000-0005-0000-0000-000073B60000}"/>
    <cellStyle name="Normal 42 2 2 2 3 2 2 3" xfId="48736" xr:uid="{00000000-0005-0000-0000-000074B60000}"/>
    <cellStyle name="Normal 42 2 2 2 3 2 3" xfId="48737" xr:uid="{00000000-0005-0000-0000-000075B60000}"/>
    <cellStyle name="Normal 42 2 2 2 3 2 3 2" xfId="48738" xr:uid="{00000000-0005-0000-0000-000076B60000}"/>
    <cellStyle name="Normal 42 2 2 2 3 2 4" xfId="48739" xr:uid="{00000000-0005-0000-0000-000077B60000}"/>
    <cellStyle name="Normal 42 2 2 2 3 3" xfId="48740" xr:uid="{00000000-0005-0000-0000-000078B60000}"/>
    <cellStyle name="Normal 42 2 2 2 3 3 2" xfId="48741" xr:uid="{00000000-0005-0000-0000-000079B60000}"/>
    <cellStyle name="Normal 42 2 2 2 3 3 2 2" xfId="48742" xr:uid="{00000000-0005-0000-0000-00007AB60000}"/>
    <cellStyle name="Normal 42 2 2 2 3 3 2 2 2" xfId="48743" xr:uid="{00000000-0005-0000-0000-00007BB60000}"/>
    <cellStyle name="Normal 42 2 2 2 3 3 2 3" xfId="48744" xr:uid="{00000000-0005-0000-0000-00007CB60000}"/>
    <cellStyle name="Normal 42 2 2 2 3 3 3" xfId="48745" xr:uid="{00000000-0005-0000-0000-00007DB60000}"/>
    <cellStyle name="Normal 42 2 2 2 3 3 3 2" xfId="48746" xr:uid="{00000000-0005-0000-0000-00007EB60000}"/>
    <cellStyle name="Normal 42 2 2 2 3 3 4" xfId="48747" xr:uid="{00000000-0005-0000-0000-00007FB60000}"/>
    <cellStyle name="Normal 42 2 2 2 3 4" xfId="48748" xr:uid="{00000000-0005-0000-0000-000080B60000}"/>
    <cellStyle name="Normal 42 2 2 2 3 4 2" xfId="48749" xr:uid="{00000000-0005-0000-0000-000081B60000}"/>
    <cellStyle name="Normal 42 2 2 2 3 4 2 2" xfId="48750" xr:uid="{00000000-0005-0000-0000-000082B60000}"/>
    <cellStyle name="Normal 42 2 2 2 3 4 3" xfId="48751" xr:uid="{00000000-0005-0000-0000-000083B60000}"/>
    <cellStyle name="Normal 42 2 2 2 3 5" xfId="48752" xr:uid="{00000000-0005-0000-0000-000084B60000}"/>
    <cellStyle name="Normal 42 2 2 2 3 5 2" xfId="48753" xr:uid="{00000000-0005-0000-0000-000085B60000}"/>
    <cellStyle name="Normal 42 2 2 2 3 6" xfId="48754" xr:uid="{00000000-0005-0000-0000-000086B60000}"/>
    <cellStyle name="Normal 42 2 2 2 4" xfId="48755" xr:uid="{00000000-0005-0000-0000-000087B60000}"/>
    <cellStyle name="Normal 42 2 2 2 4 2" xfId="48756" xr:uid="{00000000-0005-0000-0000-000088B60000}"/>
    <cellStyle name="Normal 42 2 2 2 4 2 2" xfId="48757" xr:uid="{00000000-0005-0000-0000-000089B60000}"/>
    <cellStyle name="Normal 42 2 2 2 4 2 2 2" xfId="48758" xr:uid="{00000000-0005-0000-0000-00008AB60000}"/>
    <cellStyle name="Normal 42 2 2 2 4 2 3" xfId="48759" xr:uid="{00000000-0005-0000-0000-00008BB60000}"/>
    <cellStyle name="Normal 42 2 2 2 4 3" xfId="48760" xr:uid="{00000000-0005-0000-0000-00008CB60000}"/>
    <cellStyle name="Normal 42 2 2 2 4 3 2" xfId="48761" xr:uid="{00000000-0005-0000-0000-00008DB60000}"/>
    <cellStyle name="Normal 42 2 2 2 4 4" xfId="48762" xr:uid="{00000000-0005-0000-0000-00008EB60000}"/>
    <cellStyle name="Normal 42 2 2 2 5" xfId="48763" xr:uid="{00000000-0005-0000-0000-00008FB60000}"/>
    <cellStyle name="Normal 42 2 2 2 5 2" xfId="48764" xr:uid="{00000000-0005-0000-0000-000090B60000}"/>
    <cellStyle name="Normal 42 2 2 2 5 2 2" xfId="48765" xr:uid="{00000000-0005-0000-0000-000091B60000}"/>
    <cellStyle name="Normal 42 2 2 2 5 2 2 2" xfId="48766" xr:uid="{00000000-0005-0000-0000-000092B60000}"/>
    <cellStyle name="Normal 42 2 2 2 5 2 3" xfId="48767" xr:uid="{00000000-0005-0000-0000-000093B60000}"/>
    <cellStyle name="Normal 42 2 2 2 5 3" xfId="48768" xr:uid="{00000000-0005-0000-0000-000094B60000}"/>
    <cellStyle name="Normal 42 2 2 2 5 3 2" xfId="48769" xr:uid="{00000000-0005-0000-0000-000095B60000}"/>
    <cellStyle name="Normal 42 2 2 2 5 4" xfId="48770" xr:uid="{00000000-0005-0000-0000-000096B60000}"/>
    <cellStyle name="Normal 42 2 2 2 6" xfId="48771" xr:uid="{00000000-0005-0000-0000-000097B60000}"/>
    <cellStyle name="Normal 42 2 2 2 6 2" xfId="48772" xr:uid="{00000000-0005-0000-0000-000098B60000}"/>
    <cellStyle name="Normal 42 2 2 2 6 2 2" xfId="48773" xr:uid="{00000000-0005-0000-0000-000099B60000}"/>
    <cellStyle name="Normal 42 2 2 2 6 3" xfId="48774" xr:uid="{00000000-0005-0000-0000-00009AB60000}"/>
    <cellStyle name="Normal 42 2 2 2 7" xfId="48775" xr:uid="{00000000-0005-0000-0000-00009BB60000}"/>
    <cellStyle name="Normal 42 2 2 2 7 2" xfId="48776" xr:uid="{00000000-0005-0000-0000-00009CB60000}"/>
    <cellStyle name="Normal 42 2 2 2 8" xfId="48777" xr:uid="{00000000-0005-0000-0000-00009DB60000}"/>
    <cellStyle name="Normal 42 2 2 3" xfId="48778" xr:uid="{00000000-0005-0000-0000-00009EB60000}"/>
    <cellStyle name="Normal 42 2 2 3 2" xfId="48779" xr:uid="{00000000-0005-0000-0000-00009FB60000}"/>
    <cellStyle name="Normal 42 2 2 3 2 2" xfId="48780" xr:uid="{00000000-0005-0000-0000-0000A0B60000}"/>
    <cellStyle name="Normal 42 2 2 3 2 2 2" xfId="48781" xr:uid="{00000000-0005-0000-0000-0000A1B60000}"/>
    <cellStyle name="Normal 42 2 2 3 2 2 2 2" xfId="48782" xr:uid="{00000000-0005-0000-0000-0000A2B60000}"/>
    <cellStyle name="Normal 42 2 2 3 2 2 2 2 2" xfId="48783" xr:uid="{00000000-0005-0000-0000-0000A3B60000}"/>
    <cellStyle name="Normal 42 2 2 3 2 2 2 3" xfId="48784" xr:uid="{00000000-0005-0000-0000-0000A4B60000}"/>
    <cellStyle name="Normal 42 2 2 3 2 2 3" xfId="48785" xr:uid="{00000000-0005-0000-0000-0000A5B60000}"/>
    <cellStyle name="Normal 42 2 2 3 2 2 3 2" xfId="48786" xr:uid="{00000000-0005-0000-0000-0000A6B60000}"/>
    <cellStyle name="Normal 42 2 2 3 2 2 4" xfId="48787" xr:uid="{00000000-0005-0000-0000-0000A7B60000}"/>
    <cellStyle name="Normal 42 2 2 3 2 3" xfId="48788" xr:uid="{00000000-0005-0000-0000-0000A8B60000}"/>
    <cellStyle name="Normal 42 2 2 3 2 3 2" xfId="48789" xr:uid="{00000000-0005-0000-0000-0000A9B60000}"/>
    <cellStyle name="Normal 42 2 2 3 2 3 2 2" xfId="48790" xr:uid="{00000000-0005-0000-0000-0000AAB60000}"/>
    <cellStyle name="Normal 42 2 2 3 2 3 2 2 2" xfId="48791" xr:uid="{00000000-0005-0000-0000-0000ABB60000}"/>
    <cellStyle name="Normal 42 2 2 3 2 3 2 3" xfId="48792" xr:uid="{00000000-0005-0000-0000-0000ACB60000}"/>
    <cellStyle name="Normal 42 2 2 3 2 3 3" xfId="48793" xr:uid="{00000000-0005-0000-0000-0000ADB60000}"/>
    <cellStyle name="Normal 42 2 2 3 2 3 3 2" xfId="48794" xr:uid="{00000000-0005-0000-0000-0000AEB60000}"/>
    <cellStyle name="Normal 42 2 2 3 2 3 4" xfId="48795" xr:uid="{00000000-0005-0000-0000-0000AFB60000}"/>
    <cellStyle name="Normal 42 2 2 3 2 4" xfId="48796" xr:uid="{00000000-0005-0000-0000-0000B0B60000}"/>
    <cellStyle name="Normal 42 2 2 3 2 4 2" xfId="48797" xr:uid="{00000000-0005-0000-0000-0000B1B60000}"/>
    <cellStyle name="Normal 42 2 2 3 2 4 2 2" xfId="48798" xr:uid="{00000000-0005-0000-0000-0000B2B60000}"/>
    <cellStyle name="Normal 42 2 2 3 2 4 3" xfId="48799" xr:uid="{00000000-0005-0000-0000-0000B3B60000}"/>
    <cellStyle name="Normal 42 2 2 3 2 5" xfId="48800" xr:uid="{00000000-0005-0000-0000-0000B4B60000}"/>
    <cellStyle name="Normal 42 2 2 3 2 5 2" xfId="48801" xr:uid="{00000000-0005-0000-0000-0000B5B60000}"/>
    <cellStyle name="Normal 42 2 2 3 2 6" xfId="48802" xr:uid="{00000000-0005-0000-0000-0000B6B60000}"/>
    <cellStyle name="Normal 42 2 2 3 3" xfId="48803" xr:uid="{00000000-0005-0000-0000-0000B7B60000}"/>
    <cellStyle name="Normal 42 2 2 3 3 2" xfId="48804" xr:uid="{00000000-0005-0000-0000-0000B8B60000}"/>
    <cellStyle name="Normal 42 2 2 3 3 2 2" xfId="48805" xr:uid="{00000000-0005-0000-0000-0000B9B60000}"/>
    <cellStyle name="Normal 42 2 2 3 3 2 2 2" xfId="48806" xr:uid="{00000000-0005-0000-0000-0000BAB60000}"/>
    <cellStyle name="Normal 42 2 2 3 3 2 3" xfId="48807" xr:uid="{00000000-0005-0000-0000-0000BBB60000}"/>
    <cellStyle name="Normal 42 2 2 3 3 3" xfId="48808" xr:uid="{00000000-0005-0000-0000-0000BCB60000}"/>
    <cellStyle name="Normal 42 2 2 3 3 3 2" xfId="48809" xr:uid="{00000000-0005-0000-0000-0000BDB60000}"/>
    <cellStyle name="Normal 42 2 2 3 3 4" xfId="48810" xr:uid="{00000000-0005-0000-0000-0000BEB60000}"/>
    <cellStyle name="Normal 42 2 2 3 4" xfId="48811" xr:uid="{00000000-0005-0000-0000-0000BFB60000}"/>
    <cellStyle name="Normal 42 2 2 3 4 2" xfId="48812" xr:uid="{00000000-0005-0000-0000-0000C0B60000}"/>
    <cellStyle name="Normal 42 2 2 3 4 2 2" xfId="48813" xr:uid="{00000000-0005-0000-0000-0000C1B60000}"/>
    <cellStyle name="Normal 42 2 2 3 4 2 2 2" xfId="48814" xr:uid="{00000000-0005-0000-0000-0000C2B60000}"/>
    <cellStyle name="Normal 42 2 2 3 4 2 3" xfId="48815" xr:uid="{00000000-0005-0000-0000-0000C3B60000}"/>
    <cellStyle name="Normal 42 2 2 3 4 3" xfId="48816" xr:uid="{00000000-0005-0000-0000-0000C4B60000}"/>
    <cellStyle name="Normal 42 2 2 3 4 3 2" xfId="48817" xr:uid="{00000000-0005-0000-0000-0000C5B60000}"/>
    <cellStyle name="Normal 42 2 2 3 4 4" xfId="48818" xr:uid="{00000000-0005-0000-0000-0000C6B60000}"/>
    <cellStyle name="Normal 42 2 2 3 5" xfId="48819" xr:uid="{00000000-0005-0000-0000-0000C7B60000}"/>
    <cellStyle name="Normal 42 2 2 3 5 2" xfId="48820" xr:uid="{00000000-0005-0000-0000-0000C8B60000}"/>
    <cellStyle name="Normal 42 2 2 3 5 2 2" xfId="48821" xr:uid="{00000000-0005-0000-0000-0000C9B60000}"/>
    <cellStyle name="Normal 42 2 2 3 5 3" xfId="48822" xr:uid="{00000000-0005-0000-0000-0000CAB60000}"/>
    <cellStyle name="Normal 42 2 2 3 6" xfId="48823" xr:uid="{00000000-0005-0000-0000-0000CBB60000}"/>
    <cellStyle name="Normal 42 2 2 3 6 2" xfId="48824" xr:uid="{00000000-0005-0000-0000-0000CCB60000}"/>
    <cellStyle name="Normal 42 2 2 3 7" xfId="48825" xr:uid="{00000000-0005-0000-0000-0000CDB60000}"/>
    <cellStyle name="Normal 42 2 2 4" xfId="48826" xr:uid="{00000000-0005-0000-0000-0000CEB60000}"/>
    <cellStyle name="Normal 42 2 2 4 2" xfId="48827" xr:uid="{00000000-0005-0000-0000-0000CFB60000}"/>
    <cellStyle name="Normal 42 2 2 4 2 2" xfId="48828" xr:uid="{00000000-0005-0000-0000-0000D0B60000}"/>
    <cellStyle name="Normal 42 2 2 4 2 2 2" xfId="48829" xr:uid="{00000000-0005-0000-0000-0000D1B60000}"/>
    <cellStyle name="Normal 42 2 2 4 2 2 2 2" xfId="48830" xr:uid="{00000000-0005-0000-0000-0000D2B60000}"/>
    <cellStyle name="Normal 42 2 2 4 2 2 3" xfId="48831" xr:uid="{00000000-0005-0000-0000-0000D3B60000}"/>
    <cellStyle name="Normal 42 2 2 4 2 3" xfId="48832" xr:uid="{00000000-0005-0000-0000-0000D4B60000}"/>
    <cellStyle name="Normal 42 2 2 4 2 3 2" xfId="48833" xr:uid="{00000000-0005-0000-0000-0000D5B60000}"/>
    <cellStyle name="Normal 42 2 2 4 2 4" xfId="48834" xr:uid="{00000000-0005-0000-0000-0000D6B60000}"/>
    <cellStyle name="Normal 42 2 2 4 3" xfId="48835" xr:uid="{00000000-0005-0000-0000-0000D7B60000}"/>
    <cellStyle name="Normal 42 2 2 4 3 2" xfId="48836" xr:uid="{00000000-0005-0000-0000-0000D8B60000}"/>
    <cellStyle name="Normal 42 2 2 4 3 2 2" xfId="48837" xr:uid="{00000000-0005-0000-0000-0000D9B60000}"/>
    <cellStyle name="Normal 42 2 2 4 3 2 2 2" xfId="48838" xr:uid="{00000000-0005-0000-0000-0000DAB60000}"/>
    <cellStyle name="Normal 42 2 2 4 3 2 3" xfId="48839" xr:uid="{00000000-0005-0000-0000-0000DBB60000}"/>
    <cellStyle name="Normal 42 2 2 4 3 3" xfId="48840" xr:uid="{00000000-0005-0000-0000-0000DCB60000}"/>
    <cellStyle name="Normal 42 2 2 4 3 3 2" xfId="48841" xr:uid="{00000000-0005-0000-0000-0000DDB60000}"/>
    <cellStyle name="Normal 42 2 2 4 3 4" xfId="48842" xr:uid="{00000000-0005-0000-0000-0000DEB60000}"/>
    <cellStyle name="Normal 42 2 2 4 4" xfId="48843" xr:uid="{00000000-0005-0000-0000-0000DFB60000}"/>
    <cellStyle name="Normal 42 2 2 4 4 2" xfId="48844" xr:uid="{00000000-0005-0000-0000-0000E0B60000}"/>
    <cellStyle name="Normal 42 2 2 4 4 2 2" xfId="48845" xr:uid="{00000000-0005-0000-0000-0000E1B60000}"/>
    <cellStyle name="Normal 42 2 2 4 4 3" xfId="48846" xr:uid="{00000000-0005-0000-0000-0000E2B60000}"/>
    <cellStyle name="Normal 42 2 2 4 5" xfId="48847" xr:uid="{00000000-0005-0000-0000-0000E3B60000}"/>
    <cellStyle name="Normal 42 2 2 4 5 2" xfId="48848" xr:uid="{00000000-0005-0000-0000-0000E4B60000}"/>
    <cellStyle name="Normal 42 2 2 4 6" xfId="48849" xr:uid="{00000000-0005-0000-0000-0000E5B60000}"/>
    <cellStyle name="Normal 42 2 2 5" xfId="48850" xr:uid="{00000000-0005-0000-0000-0000E6B60000}"/>
    <cellStyle name="Normal 42 2 2 5 2" xfId="48851" xr:uid="{00000000-0005-0000-0000-0000E7B60000}"/>
    <cellStyle name="Normal 42 2 2 5 2 2" xfId="48852" xr:uid="{00000000-0005-0000-0000-0000E8B60000}"/>
    <cellStyle name="Normal 42 2 2 5 2 2 2" xfId="48853" xr:uid="{00000000-0005-0000-0000-0000E9B60000}"/>
    <cellStyle name="Normal 42 2 2 5 2 3" xfId="48854" xr:uid="{00000000-0005-0000-0000-0000EAB60000}"/>
    <cellStyle name="Normal 42 2 2 5 3" xfId="48855" xr:uid="{00000000-0005-0000-0000-0000EBB60000}"/>
    <cellStyle name="Normal 42 2 2 5 3 2" xfId="48856" xr:uid="{00000000-0005-0000-0000-0000ECB60000}"/>
    <cellStyle name="Normal 42 2 2 5 4" xfId="48857" xr:uid="{00000000-0005-0000-0000-0000EDB60000}"/>
    <cellStyle name="Normal 42 2 2 6" xfId="48858" xr:uid="{00000000-0005-0000-0000-0000EEB60000}"/>
    <cellStyle name="Normal 42 2 2 6 2" xfId="48859" xr:uid="{00000000-0005-0000-0000-0000EFB60000}"/>
    <cellStyle name="Normal 42 2 2 6 2 2" xfId="48860" xr:uid="{00000000-0005-0000-0000-0000F0B60000}"/>
    <cellStyle name="Normal 42 2 2 6 2 2 2" xfId="48861" xr:uid="{00000000-0005-0000-0000-0000F1B60000}"/>
    <cellStyle name="Normal 42 2 2 6 2 3" xfId="48862" xr:uid="{00000000-0005-0000-0000-0000F2B60000}"/>
    <cellStyle name="Normal 42 2 2 6 3" xfId="48863" xr:uid="{00000000-0005-0000-0000-0000F3B60000}"/>
    <cellStyle name="Normal 42 2 2 6 3 2" xfId="48864" xr:uid="{00000000-0005-0000-0000-0000F4B60000}"/>
    <cellStyle name="Normal 42 2 2 6 4" xfId="48865" xr:uid="{00000000-0005-0000-0000-0000F5B60000}"/>
    <cellStyle name="Normal 42 2 2 7" xfId="48866" xr:uid="{00000000-0005-0000-0000-0000F6B60000}"/>
    <cellStyle name="Normal 42 2 2 7 2" xfId="48867" xr:uid="{00000000-0005-0000-0000-0000F7B60000}"/>
    <cellStyle name="Normal 42 2 2 7 2 2" xfId="48868" xr:uid="{00000000-0005-0000-0000-0000F8B60000}"/>
    <cellStyle name="Normal 42 2 2 7 3" xfId="48869" xr:uid="{00000000-0005-0000-0000-0000F9B60000}"/>
    <cellStyle name="Normal 42 2 2 8" xfId="48870" xr:uid="{00000000-0005-0000-0000-0000FAB60000}"/>
    <cellStyle name="Normal 42 2 2 8 2" xfId="48871" xr:uid="{00000000-0005-0000-0000-0000FBB60000}"/>
    <cellStyle name="Normal 42 2 2 9" xfId="48872" xr:uid="{00000000-0005-0000-0000-0000FCB60000}"/>
    <cellStyle name="Normal 42 2 3" xfId="48873" xr:uid="{00000000-0005-0000-0000-0000FDB60000}"/>
    <cellStyle name="Normal 42 2 3 2" xfId="48874" xr:uid="{00000000-0005-0000-0000-0000FEB60000}"/>
    <cellStyle name="Normal 42 2 3 2 2" xfId="48875" xr:uid="{00000000-0005-0000-0000-0000FFB60000}"/>
    <cellStyle name="Normal 42 2 3 2 2 2" xfId="48876" xr:uid="{00000000-0005-0000-0000-000000B70000}"/>
    <cellStyle name="Normal 42 2 3 2 2 2 2" xfId="48877" xr:uid="{00000000-0005-0000-0000-000001B70000}"/>
    <cellStyle name="Normal 42 2 3 2 2 2 2 2" xfId="48878" xr:uid="{00000000-0005-0000-0000-000002B70000}"/>
    <cellStyle name="Normal 42 2 3 2 2 2 2 2 2" xfId="48879" xr:uid="{00000000-0005-0000-0000-000003B70000}"/>
    <cellStyle name="Normal 42 2 3 2 2 2 2 3" xfId="48880" xr:uid="{00000000-0005-0000-0000-000004B70000}"/>
    <cellStyle name="Normal 42 2 3 2 2 2 3" xfId="48881" xr:uid="{00000000-0005-0000-0000-000005B70000}"/>
    <cellStyle name="Normal 42 2 3 2 2 2 3 2" xfId="48882" xr:uid="{00000000-0005-0000-0000-000006B70000}"/>
    <cellStyle name="Normal 42 2 3 2 2 2 4" xfId="48883" xr:uid="{00000000-0005-0000-0000-000007B70000}"/>
    <cellStyle name="Normal 42 2 3 2 2 3" xfId="48884" xr:uid="{00000000-0005-0000-0000-000008B70000}"/>
    <cellStyle name="Normal 42 2 3 2 2 3 2" xfId="48885" xr:uid="{00000000-0005-0000-0000-000009B70000}"/>
    <cellStyle name="Normal 42 2 3 2 2 3 2 2" xfId="48886" xr:uid="{00000000-0005-0000-0000-00000AB70000}"/>
    <cellStyle name="Normal 42 2 3 2 2 3 2 2 2" xfId="48887" xr:uid="{00000000-0005-0000-0000-00000BB70000}"/>
    <cellStyle name="Normal 42 2 3 2 2 3 2 3" xfId="48888" xr:uid="{00000000-0005-0000-0000-00000CB70000}"/>
    <cellStyle name="Normal 42 2 3 2 2 3 3" xfId="48889" xr:uid="{00000000-0005-0000-0000-00000DB70000}"/>
    <cellStyle name="Normal 42 2 3 2 2 3 3 2" xfId="48890" xr:uid="{00000000-0005-0000-0000-00000EB70000}"/>
    <cellStyle name="Normal 42 2 3 2 2 3 4" xfId="48891" xr:uid="{00000000-0005-0000-0000-00000FB70000}"/>
    <cellStyle name="Normal 42 2 3 2 2 4" xfId="48892" xr:uid="{00000000-0005-0000-0000-000010B70000}"/>
    <cellStyle name="Normal 42 2 3 2 2 4 2" xfId="48893" xr:uid="{00000000-0005-0000-0000-000011B70000}"/>
    <cellStyle name="Normal 42 2 3 2 2 4 2 2" xfId="48894" xr:uid="{00000000-0005-0000-0000-000012B70000}"/>
    <cellStyle name="Normal 42 2 3 2 2 4 3" xfId="48895" xr:uid="{00000000-0005-0000-0000-000013B70000}"/>
    <cellStyle name="Normal 42 2 3 2 2 5" xfId="48896" xr:uid="{00000000-0005-0000-0000-000014B70000}"/>
    <cellStyle name="Normal 42 2 3 2 2 5 2" xfId="48897" xr:uid="{00000000-0005-0000-0000-000015B70000}"/>
    <cellStyle name="Normal 42 2 3 2 2 6" xfId="48898" xr:uid="{00000000-0005-0000-0000-000016B70000}"/>
    <cellStyle name="Normal 42 2 3 2 3" xfId="48899" xr:uid="{00000000-0005-0000-0000-000017B70000}"/>
    <cellStyle name="Normal 42 2 3 2 3 2" xfId="48900" xr:uid="{00000000-0005-0000-0000-000018B70000}"/>
    <cellStyle name="Normal 42 2 3 2 3 2 2" xfId="48901" xr:uid="{00000000-0005-0000-0000-000019B70000}"/>
    <cellStyle name="Normal 42 2 3 2 3 2 2 2" xfId="48902" xr:uid="{00000000-0005-0000-0000-00001AB70000}"/>
    <cellStyle name="Normal 42 2 3 2 3 2 3" xfId="48903" xr:uid="{00000000-0005-0000-0000-00001BB70000}"/>
    <cellStyle name="Normal 42 2 3 2 3 3" xfId="48904" xr:uid="{00000000-0005-0000-0000-00001CB70000}"/>
    <cellStyle name="Normal 42 2 3 2 3 3 2" xfId="48905" xr:uid="{00000000-0005-0000-0000-00001DB70000}"/>
    <cellStyle name="Normal 42 2 3 2 3 4" xfId="48906" xr:uid="{00000000-0005-0000-0000-00001EB70000}"/>
    <cellStyle name="Normal 42 2 3 2 4" xfId="48907" xr:uid="{00000000-0005-0000-0000-00001FB70000}"/>
    <cellStyle name="Normal 42 2 3 2 4 2" xfId="48908" xr:uid="{00000000-0005-0000-0000-000020B70000}"/>
    <cellStyle name="Normal 42 2 3 2 4 2 2" xfId="48909" xr:uid="{00000000-0005-0000-0000-000021B70000}"/>
    <cellStyle name="Normal 42 2 3 2 4 2 2 2" xfId="48910" xr:uid="{00000000-0005-0000-0000-000022B70000}"/>
    <cellStyle name="Normal 42 2 3 2 4 2 3" xfId="48911" xr:uid="{00000000-0005-0000-0000-000023B70000}"/>
    <cellStyle name="Normal 42 2 3 2 4 3" xfId="48912" xr:uid="{00000000-0005-0000-0000-000024B70000}"/>
    <cellStyle name="Normal 42 2 3 2 4 3 2" xfId="48913" xr:uid="{00000000-0005-0000-0000-000025B70000}"/>
    <cellStyle name="Normal 42 2 3 2 4 4" xfId="48914" xr:uid="{00000000-0005-0000-0000-000026B70000}"/>
    <cellStyle name="Normal 42 2 3 2 5" xfId="48915" xr:uid="{00000000-0005-0000-0000-000027B70000}"/>
    <cellStyle name="Normal 42 2 3 2 5 2" xfId="48916" xr:uid="{00000000-0005-0000-0000-000028B70000}"/>
    <cellStyle name="Normal 42 2 3 2 5 2 2" xfId="48917" xr:uid="{00000000-0005-0000-0000-000029B70000}"/>
    <cellStyle name="Normal 42 2 3 2 5 3" xfId="48918" xr:uid="{00000000-0005-0000-0000-00002AB70000}"/>
    <cellStyle name="Normal 42 2 3 2 6" xfId="48919" xr:uid="{00000000-0005-0000-0000-00002BB70000}"/>
    <cellStyle name="Normal 42 2 3 2 6 2" xfId="48920" xr:uid="{00000000-0005-0000-0000-00002CB70000}"/>
    <cellStyle name="Normal 42 2 3 2 7" xfId="48921" xr:uid="{00000000-0005-0000-0000-00002DB70000}"/>
    <cellStyle name="Normal 42 2 3 3" xfId="48922" xr:uid="{00000000-0005-0000-0000-00002EB70000}"/>
    <cellStyle name="Normal 42 2 3 3 2" xfId="48923" xr:uid="{00000000-0005-0000-0000-00002FB70000}"/>
    <cellStyle name="Normal 42 2 3 3 2 2" xfId="48924" xr:uid="{00000000-0005-0000-0000-000030B70000}"/>
    <cellStyle name="Normal 42 2 3 3 2 2 2" xfId="48925" xr:uid="{00000000-0005-0000-0000-000031B70000}"/>
    <cellStyle name="Normal 42 2 3 3 2 2 2 2" xfId="48926" xr:uid="{00000000-0005-0000-0000-000032B70000}"/>
    <cellStyle name="Normal 42 2 3 3 2 2 3" xfId="48927" xr:uid="{00000000-0005-0000-0000-000033B70000}"/>
    <cellStyle name="Normal 42 2 3 3 2 3" xfId="48928" xr:uid="{00000000-0005-0000-0000-000034B70000}"/>
    <cellStyle name="Normal 42 2 3 3 2 3 2" xfId="48929" xr:uid="{00000000-0005-0000-0000-000035B70000}"/>
    <cellStyle name="Normal 42 2 3 3 2 4" xfId="48930" xr:uid="{00000000-0005-0000-0000-000036B70000}"/>
    <cellStyle name="Normal 42 2 3 3 3" xfId="48931" xr:uid="{00000000-0005-0000-0000-000037B70000}"/>
    <cellStyle name="Normal 42 2 3 3 3 2" xfId="48932" xr:uid="{00000000-0005-0000-0000-000038B70000}"/>
    <cellStyle name="Normal 42 2 3 3 3 2 2" xfId="48933" xr:uid="{00000000-0005-0000-0000-000039B70000}"/>
    <cellStyle name="Normal 42 2 3 3 3 2 2 2" xfId="48934" xr:uid="{00000000-0005-0000-0000-00003AB70000}"/>
    <cellStyle name="Normal 42 2 3 3 3 2 3" xfId="48935" xr:uid="{00000000-0005-0000-0000-00003BB70000}"/>
    <cellStyle name="Normal 42 2 3 3 3 3" xfId="48936" xr:uid="{00000000-0005-0000-0000-00003CB70000}"/>
    <cellStyle name="Normal 42 2 3 3 3 3 2" xfId="48937" xr:uid="{00000000-0005-0000-0000-00003DB70000}"/>
    <cellStyle name="Normal 42 2 3 3 3 4" xfId="48938" xr:uid="{00000000-0005-0000-0000-00003EB70000}"/>
    <cellStyle name="Normal 42 2 3 3 4" xfId="48939" xr:uid="{00000000-0005-0000-0000-00003FB70000}"/>
    <cellStyle name="Normal 42 2 3 3 4 2" xfId="48940" xr:uid="{00000000-0005-0000-0000-000040B70000}"/>
    <cellStyle name="Normal 42 2 3 3 4 2 2" xfId="48941" xr:uid="{00000000-0005-0000-0000-000041B70000}"/>
    <cellStyle name="Normal 42 2 3 3 4 3" xfId="48942" xr:uid="{00000000-0005-0000-0000-000042B70000}"/>
    <cellStyle name="Normal 42 2 3 3 5" xfId="48943" xr:uid="{00000000-0005-0000-0000-000043B70000}"/>
    <cellStyle name="Normal 42 2 3 3 5 2" xfId="48944" xr:uid="{00000000-0005-0000-0000-000044B70000}"/>
    <cellStyle name="Normal 42 2 3 3 6" xfId="48945" xr:uid="{00000000-0005-0000-0000-000045B70000}"/>
    <cellStyle name="Normal 42 2 3 4" xfId="48946" xr:uid="{00000000-0005-0000-0000-000046B70000}"/>
    <cellStyle name="Normal 42 2 3 4 2" xfId="48947" xr:uid="{00000000-0005-0000-0000-000047B70000}"/>
    <cellStyle name="Normal 42 2 3 4 2 2" xfId="48948" xr:uid="{00000000-0005-0000-0000-000048B70000}"/>
    <cellStyle name="Normal 42 2 3 4 2 2 2" xfId="48949" xr:uid="{00000000-0005-0000-0000-000049B70000}"/>
    <cellStyle name="Normal 42 2 3 4 2 3" xfId="48950" xr:uid="{00000000-0005-0000-0000-00004AB70000}"/>
    <cellStyle name="Normal 42 2 3 4 3" xfId="48951" xr:uid="{00000000-0005-0000-0000-00004BB70000}"/>
    <cellStyle name="Normal 42 2 3 4 3 2" xfId="48952" xr:uid="{00000000-0005-0000-0000-00004CB70000}"/>
    <cellStyle name="Normal 42 2 3 4 4" xfId="48953" xr:uid="{00000000-0005-0000-0000-00004DB70000}"/>
    <cellStyle name="Normal 42 2 3 5" xfId="48954" xr:uid="{00000000-0005-0000-0000-00004EB70000}"/>
    <cellStyle name="Normal 42 2 3 5 2" xfId="48955" xr:uid="{00000000-0005-0000-0000-00004FB70000}"/>
    <cellStyle name="Normal 42 2 3 5 2 2" xfId="48956" xr:uid="{00000000-0005-0000-0000-000050B70000}"/>
    <cellStyle name="Normal 42 2 3 5 2 2 2" xfId="48957" xr:uid="{00000000-0005-0000-0000-000051B70000}"/>
    <cellStyle name="Normal 42 2 3 5 2 3" xfId="48958" xr:uid="{00000000-0005-0000-0000-000052B70000}"/>
    <cellStyle name="Normal 42 2 3 5 3" xfId="48959" xr:uid="{00000000-0005-0000-0000-000053B70000}"/>
    <cellStyle name="Normal 42 2 3 5 3 2" xfId="48960" xr:uid="{00000000-0005-0000-0000-000054B70000}"/>
    <cellStyle name="Normal 42 2 3 5 4" xfId="48961" xr:uid="{00000000-0005-0000-0000-000055B70000}"/>
    <cellStyle name="Normal 42 2 3 6" xfId="48962" xr:uid="{00000000-0005-0000-0000-000056B70000}"/>
    <cellStyle name="Normal 42 2 3 6 2" xfId="48963" xr:uid="{00000000-0005-0000-0000-000057B70000}"/>
    <cellStyle name="Normal 42 2 3 6 2 2" xfId="48964" xr:uid="{00000000-0005-0000-0000-000058B70000}"/>
    <cellStyle name="Normal 42 2 3 6 3" xfId="48965" xr:uid="{00000000-0005-0000-0000-000059B70000}"/>
    <cellStyle name="Normal 42 2 3 7" xfId="48966" xr:uid="{00000000-0005-0000-0000-00005AB70000}"/>
    <cellStyle name="Normal 42 2 3 7 2" xfId="48967" xr:uid="{00000000-0005-0000-0000-00005BB70000}"/>
    <cellStyle name="Normal 42 2 3 8" xfId="48968" xr:uid="{00000000-0005-0000-0000-00005CB70000}"/>
    <cellStyle name="Normal 42 2 4" xfId="48969" xr:uid="{00000000-0005-0000-0000-00005DB70000}"/>
    <cellStyle name="Normal 42 2 4 2" xfId="48970" xr:uid="{00000000-0005-0000-0000-00005EB70000}"/>
    <cellStyle name="Normal 42 2 4 2 2" xfId="48971" xr:uid="{00000000-0005-0000-0000-00005FB70000}"/>
    <cellStyle name="Normal 42 2 4 2 2 2" xfId="48972" xr:uid="{00000000-0005-0000-0000-000060B70000}"/>
    <cellStyle name="Normal 42 2 4 2 2 2 2" xfId="48973" xr:uid="{00000000-0005-0000-0000-000061B70000}"/>
    <cellStyle name="Normal 42 2 4 2 2 2 2 2" xfId="48974" xr:uid="{00000000-0005-0000-0000-000062B70000}"/>
    <cellStyle name="Normal 42 2 4 2 2 2 3" xfId="48975" xr:uid="{00000000-0005-0000-0000-000063B70000}"/>
    <cellStyle name="Normal 42 2 4 2 2 3" xfId="48976" xr:uid="{00000000-0005-0000-0000-000064B70000}"/>
    <cellStyle name="Normal 42 2 4 2 2 3 2" xfId="48977" xr:uid="{00000000-0005-0000-0000-000065B70000}"/>
    <cellStyle name="Normal 42 2 4 2 2 4" xfId="48978" xr:uid="{00000000-0005-0000-0000-000066B70000}"/>
    <cellStyle name="Normal 42 2 4 2 3" xfId="48979" xr:uid="{00000000-0005-0000-0000-000067B70000}"/>
    <cellStyle name="Normal 42 2 4 2 3 2" xfId="48980" xr:uid="{00000000-0005-0000-0000-000068B70000}"/>
    <cellStyle name="Normal 42 2 4 2 3 2 2" xfId="48981" xr:uid="{00000000-0005-0000-0000-000069B70000}"/>
    <cellStyle name="Normal 42 2 4 2 3 2 2 2" xfId="48982" xr:uid="{00000000-0005-0000-0000-00006AB70000}"/>
    <cellStyle name="Normal 42 2 4 2 3 2 3" xfId="48983" xr:uid="{00000000-0005-0000-0000-00006BB70000}"/>
    <cellStyle name="Normal 42 2 4 2 3 3" xfId="48984" xr:uid="{00000000-0005-0000-0000-00006CB70000}"/>
    <cellStyle name="Normal 42 2 4 2 3 3 2" xfId="48985" xr:uid="{00000000-0005-0000-0000-00006DB70000}"/>
    <cellStyle name="Normal 42 2 4 2 3 4" xfId="48986" xr:uid="{00000000-0005-0000-0000-00006EB70000}"/>
    <cellStyle name="Normal 42 2 4 2 4" xfId="48987" xr:uid="{00000000-0005-0000-0000-00006FB70000}"/>
    <cellStyle name="Normal 42 2 4 2 4 2" xfId="48988" xr:uid="{00000000-0005-0000-0000-000070B70000}"/>
    <cellStyle name="Normal 42 2 4 2 4 2 2" xfId="48989" xr:uid="{00000000-0005-0000-0000-000071B70000}"/>
    <cellStyle name="Normal 42 2 4 2 4 3" xfId="48990" xr:uid="{00000000-0005-0000-0000-000072B70000}"/>
    <cellStyle name="Normal 42 2 4 2 5" xfId="48991" xr:uid="{00000000-0005-0000-0000-000073B70000}"/>
    <cellStyle name="Normal 42 2 4 2 5 2" xfId="48992" xr:uid="{00000000-0005-0000-0000-000074B70000}"/>
    <cellStyle name="Normal 42 2 4 2 6" xfId="48993" xr:uid="{00000000-0005-0000-0000-000075B70000}"/>
    <cellStyle name="Normal 42 2 4 3" xfId="48994" xr:uid="{00000000-0005-0000-0000-000076B70000}"/>
    <cellStyle name="Normal 42 2 4 3 2" xfId="48995" xr:uid="{00000000-0005-0000-0000-000077B70000}"/>
    <cellStyle name="Normal 42 2 4 3 2 2" xfId="48996" xr:uid="{00000000-0005-0000-0000-000078B70000}"/>
    <cellStyle name="Normal 42 2 4 3 2 2 2" xfId="48997" xr:uid="{00000000-0005-0000-0000-000079B70000}"/>
    <cellStyle name="Normal 42 2 4 3 2 3" xfId="48998" xr:uid="{00000000-0005-0000-0000-00007AB70000}"/>
    <cellStyle name="Normal 42 2 4 3 3" xfId="48999" xr:uid="{00000000-0005-0000-0000-00007BB70000}"/>
    <cellStyle name="Normal 42 2 4 3 3 2" xfId="49000" xr:uid="{00000000-0005-0000-0000-00007CB70000}"/>
    <cellStyle name="Normal 42 2 4 3 4" xfId="49001" xr:uid="{00000000-0005-0000-0000-00007DB70000}"/>
    <cellStyle name="Normal 42 2 4 4" xfId="49002" xr:uid="{00000000-0005-0000-0000-00007EB70000}"/>
    <cellStyle name="Normal 42 2 4 4 2" xfId="49003" xr:uid="{00000000-0005-0000-0000-00007FB70000}"/>
    <cellStyle name="Normal 42 2 4 4 2 2" xfId="49004" xr:uid="{00000000-0005-0000-0000-000080B70000}"/>
    <cellStyle name="Normal 42 2 4 4 2 2 2" xfId="49005" xr:uid="{00000000-0005-0000-0000-000081B70000}"/>
    <cellStyle name="Normal 42 2 4 4 2 3" xfId="49006" xr:uid="{00000000-0005-0000-0000-000082B70000}"/>
    <cellStyle name="Normal 42 2 4 4 3" xfId="49007" xr:uid="{00000000-0005-0000-0000-000083B70000}"/>
    <cellStyle name="Normal 42 2 4 4 3 2" xfId="49008" xr:uid="{00000000-0005-0000-0000-000084B70000}"/>
    <cellStyle name="Normal 42 2 4 4 4" xfId="49009" xr:uid="{00000000-0005-0000-0000-000085B70000}"/>
    <cellStyle name="Normal 42 2 4 5" xfId="49010" xr:uid="{00000000-0005-0000-0000-000086B70000}"/>
    <cellStyle name="Normal 42 2 4 5 2" xfId="49011" xr:uid="{00000000-0005-0000-0000-000087B70000}"/>
    <cellStyle name="Normal 42 2 4 5 2 2" xfId="49012" xr:uid="{00000000-0005-0000-0000-000088B70000}"/>
    <cellStyle name="Normal 42 2 4 5 3" xfId="49013" xr:uid="{00000000-0005-0000-0000-000089B70000}"/>
    <cellStyle name="Normal 42 2 4 6" xfId="49014" xr:uid="{00000000-0005-0000-0000-00008AB70000}"/>
    <cellStyle name="Normal 42 2 4 6 2" xfId="49015" xr:uid="{00000000-0005-0000-0000-00008BB70000}"/>
    <cellStyle name="Normal 42 2 4 7" xfId="49016" xr:uid="{00000000-0005-0000-0000-00008CB70000}"/>
    <cellStyle name="Normal 42 2 5" xfId="49017" xr:uid="{00000000-0005-0000-0000-00008DB70000}"/>
    <cellStyle name="Normal 42 2 5 2" xfId="49018" xr:uid="{00000000-0005-0000-0000-00008EB70000}"/>
    <cellStyle name="Normal 42 2 5 2 2" xfId="49019" xr:uid="{00000000-0005-0000-0000-00008FB70000}"/>
    <cellStyle name="Normal 42 2 5 2 2 2" xfId="49020" xr:uid="{00000000-0005-0000-0000-000090B70000}"/>
    <cellStyle name="Normal 42 2 5 2 2 2 2" xfId="49021" xr:uid="{00000000-0005-0000-0000-000091B70000}"/>
    <cellStyle name="Normal 42 2 5 2 2 3" xfId="49022" xr:uid="{00000000-0005-0000-0000-000092B70000}"/>
    <cellStyle name="Normal 42 2 5 2 3" xfId="49023" xr:uid="{00000000-0005-0000-0000-000093B70000}"/>
    <cellStyle name="Normal 42 2 5 2 3 2" xfId="49024" xr:uid="{00000000-0005-0000-0000-000094B70000}"/>
    <cellStyle name="Normal 42 2 5 2 4" xfId="49025" xr:uid="{00000000-0005-0000-0000-000095B70000}"/>
    <cellStyle name="Normal 42 2 5 3" xfId="49026" xr:uid="{00000000-0005-0000-0000-000096B70000}"/>
    <cellStyle name="Normal 42 2 5 3 2" xfId="49027" xr:uid="{00000000-0005-0000-0000-000097B70000}"/>
    <cellStyle name="Normal 42 2 5 3 2 2" xfId="49028" xr:uid="{00000000-0005-0000-0000-000098B70000}"/>
    <cellStyle name="Normal 42 2 5 3 2 2 2" xfId="49029" xr:uid="{00000000-0005-0000-0000-000099B70000}"/>
    <cellStyle name="Normal 42 2 5 3 2 3" xfId="49030" xr:uid="{00000000-0005-0000-0000-00009AB70000}"/>
    <cellStyle name="Normal 42 2 5 3 3" xfId="49031" xr:uid="{00000000-0005-0000-0000-00009BB70000}"/>
    <cellStyle name="Normal 42 2 5 3 3 2" xfId="49032" xr:uid="{00000000-0005-0000-0000-00009CB70000}"/>
    <cellStyle name="Normal 42 2 5 3 4" xfId="49033" xr:uid="{00000000-0005-0000-0000-00009DB70000}"/>
    <cellStyle name="Normal 42 2 5 4" xfId="49034" xr:uid="{00000000-0005-0000-0000-00009EB70000}"/>
    <cellStyle name="Normal 42 2 5 4 2" xfId="49035" xr:uid="{00000000-0005-0000-0000-00009FB70000}"/>
    <cellStyle name="Normal 42 2 5 4 2 2" xfId="49036" xr:uid="{00000000-0005-0000-0000-0000A0B70000}"/>
    <cellStyle name="Normal 42 2 5 4 3" xfId="49037" xr:uid="{00000000-0005-0000-0000-0000A1B70000}"/>
    <cellStyle name="Normal 42 2 5 5" xfId="49038" xr:uid="{00000000-0005-0000-0000-0000A2B70000}"/>
    <cellStyle name="Normal 42 2 5 5 2" xfId="49039" xr:uid="{00000000-0005-0000-0000-0000A3B70000}"/>
    <cellStyle name="Normal 42 2 5 6" xfId="49040" xr:uid="{00000000-0005-0000-0000-0000A4B70000}"/>
    <cellStyle name="Normal 42 2 6" xfId="49041" xr:uid="{00000000-0005-0000-0000-0000A5B70000}"/>
    <cellStyle name="Normal 42 2 6 2" xfId="49042" xr:uid="{00000000-0005-0000-0000-0000A6B70000}"/>
    <cellStyle name="Normal 42 2 6 2 2" xfId="49043" xr:uid="{00000000-0005-0000-0000-0000A7B70000}"/>
    <cellStyle name="Normal 42 2 6 2 2 2" xfId="49044" xr:uid="{00000000-0005-0000-0000-0000A8B70000}"/>
    <cellStyle name="Normal 42 2 6 2 3" xfId="49045" xr:uid="{00000000-0005-0000-0000-0000A9B70000}"/>
    <cellStyle name="Normal 42 2 6 3" xfId="49046" xr:uid="{00000000-0005-0000-0000-0000AAB70000}"/>
    <cellStyle name="Normal 42 2 6 3 2" xfId="49047" xr:uid="{00000000-0005-0000-0000-0000ABB70000}"/>
    <cellStyle name="Normal 42 2 6 4" xfId="49048" xr:uid="{00000000-0005-0000-0000-0000ACB70000}"/>
    <cellStyle name="Normal 42 2 7" xfId="49049" xr:uid="{00000000-0005-0000-0000-0000ADB70000}"/>
    <cellStyle name="Normal 42 2 7 2" xfId="49050" xr:uid="{00000000-0005-0000-0000-0000AEB70000}"/>
    <cellStyle name="Normal 42 2 7 2 2" xfId="49051" xr:uid="{00000000-0005-0000-0000-0000AFB70000}"/>
    <cellStyle name="Normal 42 2 7 2 2 2" xfId="49052" xr:uid="{00000000-0005-0000-0000-0000B0B70000}"/>
    <cellStyle name="Normal 42 2 7 2 3" xfId="49053" xr:uid="{00000000-0005-0000-0000-0000B1B70000}"/>
    <cellStyle name="Normal 42 2 7 3" xfId="49054" xr:uid="{00000000-0005-0000-0000-0000B2B70000}"/>
    <cellStyle name="Normal 42 2 7 3 2" xfId="49055" xr:uid="{00000000-0005-0000-0000-0000B3B70000}"/>
    <cellStyle name="Normal 42 2 7 4" xfId="49056" xr:uid="{00000000-0005-0000-0000-0000B4B70000}"/>
    <cellStyle name="Normal 42 2 8" xfId="49057" xr:uid="{00000000-0005-0000-0000-0000B5B70000}"/>
    <cellStyle name="Normal 42 2 8 2" xfId="49058" xr:uid="{00000000-0005-0000-0000-0000B6B70000}"/>
    <cellStyle name="Normal 42 2 8 2 2" xfId="49059" xr:uid="{00000000-0005-0000-0000-0000B7B70000}"/>
    <cellStyle name="Normal 42 2 8 3" xfId="49060" xr:uid="{00000000-0005-0000-0000-0000B8B70000}"/>
    <cellStyle name="Normal 42 2 9" xfId="49061" xr:uid="{00000000-0005-0000-0000-0000B9B70000}"/>
    <cellStyle name="Normal 42 2 9 2" xfId="49062" xr:uid="{00000000-0005-0000-0000-0000BAB70000}"/>
    <cellStyle name="Normal 42 3" xfId="49063" xr:uid="{00000000-0005-0000-0000-0000BBB70000}"/>
    <cellStyle name="Normal 42 3 2" xfId="49064" xr:uid="{00000000-0005-0000-0000-0000BCB70000}"/>
    <cellStyle name="Normal 42 3 2 2" xfId="49065" xr:uid="{00000000-0005-0000-0000-0000BDB70000}"/>
    <cellStyle name="Normal 42 3 2 2 2" xfId="49066" xr:uid="{00000000-0005-0000-0000-0000BEB70000}"/>
    <cellStyle name="Normal 42 3 2 2 2 2" xfId="49067" xr:uid="{00000000-0005-0000-0000-0000BFB70000}"/>
    <cellStyle name="Normal 42 3 2 2 2 2 2" xfId="49068" xr:uid="{00000000-0005-0000-0000-0000C0B70000}"/>
    <cellStyle name="Normal 42 3 2 2 2 2 2 2" xfId="49069" xr:uid="{00000000-0005-0000-0000-0000C1B70000}"/>
    <cellStyle name="Normal 42 3 2 2 2 2 2 2 2" xfId="49070" xr:uid="{00000000-0005-0000-0000-0000C2B70000}"/>
    <cellStyle name="Normal 42 3 2 2 2 2 2 3" xfId="49071" xr:uid="{00000000-0005-0000-0000-0000C3B70000}"/>
    <cellStyle name="Normal 42 3 2 2 2 2 3" xfId="49072" xr:uid="{00000000-0005-0000-0000-0000C4B70000}"/>
    <cellStyle name="Normal 42 3 2 2 2 2 3 2" xfId="49073" xr:uid="{00000000-0005-0000-0000-0000C5B70000}"/>
    <cellStyle name="Normal 42 3 2 2 2 2 4" xfId="49074" xr:uid="{00000000-0005-0000-0000-0000C6B70000}"/>
    <cellStyle name="Normal 42 3 2 2 2 3" xfId="49075" xr:uid="{00000000-0005-0000-0000-0000C7B70000}"/>
    <cellStyle name="Normal 42 3 2 2 2 3 2" xfId="49076" xr:uid="{00000000-0005-0000-0000-0000C8B70000}"/>
    <cellStyle name="Normal 42 3 2 2 2 3 2 2" xfId="49077" xr:uid="{00000000-0005-0000-0000-0000C9B70000}"/>
    <cellStyle name="Normal 42 3 2 2 2 3 2 2 2" xfId="49078" xr:uid="{00000000-0005-0000-0000-0000CAB70000}"/>
    <cellStyle name="Normal 42 3 2 2 2 3 2 3" xfId="49079" xr:uid="{00000000-0005-0000-0000-0000CBB70000}"/>
    <cellStyle name="Normal 42 3 2 2 2 3 3" xfId="49080" xr:uid="{00000000-0005-0000-0000-0000CCB70000}"/>
    <cellStyle name="Normal 42 3 2 2 2 3 3 2" xfId="49081" xr:uid="{00000000-0005-0000-0000-0000CDB70000}"/>
    <cellStyle name="Normal 42 3 2 2 2 3 4" xfId="49082" xr:uid="{00000000-0005-0000-0000-0000CEB70000}"/>
    <cellStyle name="Normal 42 3 2 2 2 4" xfId="49083" xr:uid="{00000000-0005-0000-0000-0000CFB70000}"/>
    <cellStyle name="Normal 42 3 2 2 2 4 2" xfId="49084" xr:uid="{00000000-0005-0000-0000-0000D0B70000}"/>
    <cellStyle name="Normal 42 3 2 2 2 4 2 2" xfId="49085" xr:uid="{00000000-0005-0000-0000-0000D1B70000}"/>
    <cellStyle name="Normal 42 3 2 2 2 4 3" xfId="49086" xr:uid="{00000000-0005-0000-0000-0000D2B70000}"/>
    <cellStyle name="Normal 42 3 2 2 2 5" xfId="49087" xr:uid="{00000000-0005-0000-0000-0000D3B70000}"/>
    <cellStyle name="Normal 42 3 2 2 2 5 2" xfId="49088" xr:uid="{00000000-0005-0000-0000-0000D4B70000}"/>
    <cellStyle name="Normal 42 3 2 2 2 6" xfId="49089" xr:uid="{00000000-0005-0000-0000-0000D5B70000}"/>
    <cellStyle name="Normal 42 3 2 2 3" xfId="49090" xr:uid="{00000000-0005-0000-0000-0000D6B70000}"/>
    <cellStyle name="Normal 42 3 2 2 3 2" xfId="49091" xr:uid="{00000000-0005-0000-0000-0000D7B70000}"/>
    <cellStyle name="Normal 42 3 2 2 3 2 2" xfId="49092" xr:uid="{00000000-0005-0000-0000-0000D8B70000}"/>
    <cellStyle name="Normal 42 3 2 2 3 2 2 2" xfId="49093" xr:uid="{00000000-0005-0000-0000-0000D9B70000}"/>
    <cellStyle name="Normal 42 3 2 2 3 2 3" xfId="49094" xr:uid="{00000000-0005-0000-0000-0000DAB70000}"/>
    <cellStyle name="Normal 42 3 2 2 3 3" xfId="49095" xr:uid="{00000000-0005-0000-0000-0000DBB70000}"/>
    <cellStyle name="Normal 42 3 2 2 3 3 2" xfId="49096" xr:uid="{00000000-0005-0000-0000-0000DCB70000}"/>
    <cellStyle name="Normal 42 3 2 2 3 4" xfId="49097" xr:uid="{00000000-0005-0000-0000-0000DDB70000}"/>
    <cellStyle name="Normal 42 3 2 2 4" xfId="49098" xr:uid="{00000000-0005-0000-0000-0000DEB70000}"/>
    <cellStyle name="Normal 42 3 2 2 4 2" xfId="49099" xr:uid="{00000000-0005-0000-0000-0000DFB70000}"/>
    <cellStyle name="Normal 42 3 2 2 4 2 2" xfId="49100" xr:uid="{00000000-0005-0000-0000-0000E0B70000}"/>
    <cellStyle name="Normal 42 3 2 2 4 2 2 2" xfId="49101" xr:uid="{00000000-0005-0000-0000-0000E1B70000}"/>
    <cellStyle name="Normal 42 3 2 2 4 2 3" xfId="49102" xr:uid="{00000000-0005-0000-0000-0000E2B70000}"/>
    <cellStyle name="Normal 42 3 2 2 4 3" xfId="49103" xr:uid="{00000000-0005-0000-0000-0000E3B70000}"/>
    <cellStyle name="Normal 42 3 2 2 4 3 2" xfId="49104" xr:uid="{00000000-0005-0000-0000-0000E4B70000}"/>
    <cellStyle name="Normal 42 3 2 2 4 4" xfId="49105" xr:uid="{00000000-0005-0000-0000-0000E5B70000}"/>
    <cellStyle name="Normal 42 3 2 2 5" xfId="49106" xr:uid="{00000000-0005-0000-0000-0000E6B70000}"/>
    <cellStyle name="Normal 42 3 2 2 5 2" xfId="49107" xr:uid="{00000000-0005-0000-0000-0000E7B70000}"/>
    <cellStyle name="Normal 42 3 2 2 5 2 2" xfId="49108" xr:uid="{00000000-0005-0000-0000-0000E8B70000}"/>
    <cellStyle name="Normal 42 3 2 2 5 3" xfId="49109" xr:uid="{00000000-0005-0000-0000-0000E9B70000}"/>
    <cellStyle name="Normal 42 3 2 2 6" xfId="49110" xr:uid="{00000000-0005-0000-0000-0000EAB70000}"/>
    <cellStyle name="Normal 42 3 2 2 6 2" xfId="49111" xr:uid="{00000000-0005-0000-0000-0000EBB70000}"/>
    <cellStyle name="Normal 42 3 2 2 7" xfId="49112" xr:uid="{00000000-0005-0000-0000-0000ECB70000}"/>
    <cellStyle name="Normal 42 3 2 3" xfId="49113" xr:uid="{00000000-0005-0000-0000-0000EDB70000}"/>
    <cellStyle name="Normal 42 3 2 3 2" xfId="49114" xr:uid="{00000000-0005-0000-0000-0000EEB70000}"/>
    <cellStyle name="Normal 42 3 2 3 2 2" xfId="49115" xr:uid="{00000000-0005-0000-0000-0000EFB70000}"/>
    <cellStyle name="Normal 42 3 2 3 2 2 2" xfId="49116" xr:uid="{00000000-0005-0000-0000-0000F0B70000}"/>
    <cellStyle name="Normal 42 3 2 3 2 2 2 2" xfId="49117" xr:uid="{00000000-0005-0000-0000-0000F1B70000}"/>
    <cellStyle name="Normal 42 3 2 3 2 2 3" xfId="49118" xr:uid="{00000000-0005-0000-0000-0000F2B70000}"/>
    <cellStyle name="Normal 42 3 2 3 2 3" xfId="49119" xr:uid="{00000000-0005-0000-0000-0000F3B70000}"/>
    <cellStyle name="Normal 42 3 2 3 2 3 2" xfId="49120" xr:uid="{00000000-0005-0000-0000-0000F4B70000}"/>
    <cellStyle name="Normal 42 3 2 3 2 4" xfId="49121" xr:uid="{00000000-0005-0000-0000-0000F5B70000}"/>
    <cellStyle name="Normal 42 3 2 3 3" xfId="49122" xr:uid="{00000000-0005-0000-0000-0000F6B70000}"/>
    <cellStyle name="Normal 42 3 2 3 3 2" xfId="49123" xr:uid="{00000000-0005-0000-0000-0000F7B70000}"/>
    <cellStyle name="Normal 42 3 2 3 3 2 2" xfId="49124" xr:uid="{00000000-0005-0000-0000-0000F8B70000}"/>
    <cellStyle name="Normal 42 3 2 3 3 2 2 2" xfId="49125" xr:uid="{00000000-0005-0000-0000-0000F9B70000}"/>
    <cellStyle name="Normal 42 3 2 3 3 2 3" xfId="49126" xr:uid="{00000000-0005-0000-0000-0000FAB70000}"/>
    <cellStyle name="Normal 42 3 2 3 3 3" xfId="49127" xr:uid="{00000000-0005-0000-0000-0000FBB70000}"/>
    <cellStyle name="Normal 42 3 2 3 3 3 2" xfId="49128" xr:uid="{00000000-0005-0000-0000-0000FCB70000}"/>
    <cellStyle name="Normal 42 3 2 3 3 4" xfId="49129" xr:uid="{00000000-0005-0000-0000-0000FDB70000}"/>
    <cellStyle name="Normal 42 3 2 3 4" xfId="49130" xr:uid="{00000000-0005-0000-0000-0000FEB70000}"/>
    <cellStyle name="Normal 42 3 2 3 4 2" xfId="49131" xr:uid="{00000000-0005-0000-0000-0000FFB70000}"/>
    <cellStyle name="Normal 42 3 2 3 4 2 2" xfId="49132" xr:uid="{00000000-0005-0000-0000-000000B80000}"/>
    <cellStyle name="Normal 42 3 2 3 4 3" xfId="49133" xr:uid="{00000000-0005-0000-0000-000001B80000}"/>
    <cellStyle name="Normal 42 3 2 3 5" xfId="49134" xr:uid="{00000000-0005-0000-0000-000002B80000}"/>
    <cellStyle name="Normal 42 3 2 3 5 2" xfId="49135" xr:uid="{00000000-0005-0000-0000-000003B80000}"/>
    <cellStyle name="Normal 42 3 2 3 6" xfId="49136" xr:uid="{00000000-0005-0000-0000-000004B80000}"/>
    <cellStyle name="Normal 42 3 2 4" xfId="49137" xr:uid="{00000000-0005-0000-0000-000005B80000}"/>
    <cellStyle name="Normal 42 3 2 4 2" xfId="49138" xr:uid="{00000000-0005-0000-0000-000006B80000}"/>
    <cellStyle name="Normal 42 3 2 4 2 2" xfId="49139" xr:uid="{00000000-0005-0000-0000-000007B80000}"/>
    <cellStyle name="Normal 42 3 2 4 2 2 2" xfId="49140" xr:uid="{00000000-0005-0000-0000-000008B80000}"/>
    <cellStyle name="Normal 42 3 2 4 2 3" xfId="49141" xr:uid="{00000000-0005-0000-0000-000009B80000}"/>
    <cellStyle name="Normal 42 3 2 4 3" xfId="49142" xr:uid="{00000000-0005-0000-0000-00000AB80000}"/>
    <cellStyle name="Normal 42 3 2 4 3 2" xfId="49143" xr:uid="{00000000-0005-0000-0000-00000BB80000}"/>
    <cellStyle name="Normal 42 3 2 4 4" xfId="49144" xr:uid="{00000000-0005-0000-0000-00000CB80000}"/>
    <cellStyle name="Normal 42 3 2 5" xfId="49145" xr:uid="{00000000-0005-0000-0000-00000DB80000}"/>
    <cellStyle name="Normal 42 3 2 5 2" xfId="49146" xr:uid="{00000000-0005-0000-0000-00000EB80000}"/>
    <cellStyle name="Normal 42 3 2 5 2 2" xfId="49147" xr:uid="{00000000-0005-0000-0000-00000FB80000}"/>
    <cellStyle name="Normal 42 3 2 5 2 2 2" xfId="49148" xr:uid="{00000000-0005-0000-0000-000010B80000}"/>
    <cellStyle name="Normal 42 3 2 5 2 3" xfId="49149" xr:uid="{00000000-0005-0000-0000-000011B80000}"/>
    <cellStyle name="Normal 42 3 2 5 3" xfId="49150" xr:uid="{00000000-0005-0000-0000-000012B80000}"/>
    <cellStyle name="Normal 42 3 2 5 3 2" xfId="49151" xr:uid="{00000000-0005-0000-0000-000013B80000}"/>
    <cellStyle name="Normal 42 3 2 5 4" xfId="49152" xr:uid="{00000000-0005-0000-0000-000014B80000}"/>
    <cellStyle name="Normal 42 3 2 6" xfId="49153" xr:uid="{00000000-0005-0000-0000-000015B80000}"/>
    <cellStyle name="Normal 42 3 2 6 2" xfId="49154" xr:uid="{00000000-0005-0000-0000-000016B80000}"/>
    <cellStyle name="Normal 42 3 2 6 2 2" xfId="49155" xr:uid="{00000000-0005-0000-0000-000017B80000}"/>
    <cellStyle name="Normal 42 3 2 6 3" xfId="49156" xr:uid="{00000000-0005-0000-0000-000018B80000}"/>
    <cellStyle name="Normal 42 3 2 7" xfId="49157" xr:uid="{00000000-0005-0000-0000-000019B80000}"/>
    <cellStyle name="Normal 42 3 2 7 2" xfId="49158" xr:uid="{00000000-0005-0000-0000-00001AB80000}"/>
    <cellStyle name="Normal 42 3 2 8" xfId="49159" xr:uid="{00000000-0005-0000-0000-00001BB80000}"/>
    <cellStyle name="Normal 42 3 3" xfId="49160" xr:uid="{00000000-0005-0000-0000-00001CB80000}"/>
    <cellStyle name="Normal 42 3 3 2" xfId="49161" xr:uid="{00000000-0005-0000-0000-00001DB80000}"/>
    <cellStyle name="Normal 42 3 3 2 2" xfId="49162" xr:uid="{00000000-0005-0000-0000-00001EB80000}"/>
    <cellStyle name="Normal 42 3 3 2 2 2" xfId="49163" xr:uid="{00000000-0005-0000-0000-00001FB80000}"/>
    <cellStyle name="Normal 42 3 3 2 2 2 2" xfId="49164" xr:uid="{00000000-0005-0000-0000-000020B80000}"/>
    <cellStyle name="Normal 42 3 3 2 2 2 2 2" xfId="49165" xr:uid="{00000000-0005-0000-0000-000021B80000}"/>
    <cellStyle name="Normal 42 3 3 2 2 2 3" xfId="49166" xr:uid="{00000000-0005-0000-0000-000022B80000}"/>
    <cellStyle name="Normal 42 3 3 2 2 3" xfId="49167" xr:uid="{00000000-0005-0000-0000-000023B80000}"/>
    <cellStyle name="Normal 42 3 3 2 2 3 2" xfId="49168" xr:uid="{00000000-0005-0000-0000-000024B80000}"/>
    <cellStyle name="Normal 42 3 3 2 2 4" xfId="49169" xr:uid="{00000000-0005-0000-0000-000025B80000}"/>
    <cellStyle name="Normal 42 3 3 2 3" xfId="49170" xr:uid="{00000000-0005-0000-0000-000026B80000}"/>
    <cellStyle name="Normal 42 3 3 2 3 2" xfId="49171" xr:uid="{00000000-0005-0000-0000-000027B80000}"/>
    <cellStyle name="Normal 42 3 3 2 3 2 2" xfId="49172" xr:uid="{00000000-0005-0000-0000-000028B80000}"/>
    <cellStyle name="Normal 42 3 3 2 3 2 2 2" xfId="49173" xr:uid="{00000000-0005-0000-0000-000029B80000}"/>
    <cellStyle name="Normal 42 3 3 2 3 2 3" xfId="49174" xr:uid="{00000000-0005-0000-0000-00002AB80000}"/>
    <cellStyle name="Normal 42 3 3 2 3 3" xfId="49175" xr:uid="{00000000-0005-0000-0000-00002BB80000}"/>
    <cellStyle name="Normal 42 3 3 2 3 3 2" xfId="49176" xr:uid="{00000000-0005-0000-0000-00002CB80000}"/>
    <cellStyle name="Normal 42 3 3 2 3 4" xfId="49177" xr:uid="{00000000-0005-0000-0000-00002DB80000}"/>
    <cellStyle name="Normal 42 3 3 2 4" xfId="49178" xr:uid="{00000000-0005-0000-0000-00002EB80000}"/>
    <cellStyle name="Normal 42 3 3 2 4 2" xfId="49179" xr:uid="{00000000-0005-0000-0000-00002FB80000}"/>
    <cellStyle name="Normal 42 3 3 2 4 2 2" xfId="49180" xr:uid="{00000000-0005-0000-0000-000030B80000}"/>
    <cellStyle name="Normal 42 3 3 2 4 3" xfId="49181" xr:uid="{00000000-0005-0000-0000-000031B80000}"/>
    <cellStyle name="Normal 42 3 3 2 5" xfId="49182" xr:uid="{00000000-0005-0000-0000-000032B80000}"/>
    <cellStyle name="Normal 42 3 3 2 5 2" xfId="49183" xr:uid="{00000000-0005-0000-0000-000033B80000}"/>
    <cellStyle name="Normal 42 3 3 2 6" xfId="49184" xr:uid="{00000000-0005-0000-0000-000034B80000}"/>
    <cellStyle name="Normal 42 3 3 3" xfId="49185" xr:uid="{00000000-0005-0000-0000-000035B80000}"/>
    <cellStyle name="Normal 42 3 3 3 2" xfId="49186" xr:uid="{00000000-0005-0000-0000-000036B80000}"/>
    <cellStyle name="Normal 42 3 3 3 2 2" xfId="49187" xr:uid="{00000000-0005-0000-0000-000037B80000}"/>
    <cellStyle name="Normal 42 3 3 3 2 2 2" xfId="49188" xr:uid="{00000000-0005-0000-0000-000038B80000}"/>
    <cellStyle name="Normal 42 3 3 3 2 3" xfId="49189" xr:uid="{00000000-0005-0000-0000-000039B80000}"/>
    <cellStyle name="Normal 42 3 3 3 3" xfId="49190" xr:uid="{00000000-0005-0000-0000-00003AB80000}"/>
    <cellStyle name="Normal 42 3 3 3 3 2" xfId="49191" xr:uid="{00000000-0005-0000-0000-00003BB80000}"/>
    <cellStyle name="Normal 42 3 3 3 4" xfId="49192" xr:uid="{00000000-0005-0000-0000-00003CB80000}"/>
    <cellStyle name="Normal 42 3 3 4" xfId="49193" xr:uid="{00000000-0005-0000-0000-00003DB80000}"/>
    <cellStyle name="Normal 42 3 3 4 2" xfId="49194" xr:uid="{00000000-0005-0000-0000-00003EB80000}"/>
    <cellStyle name="Normal 42 3 3 4 2 2" xfId="49195" xr:uid="{00000000-0005-0000-0000-00003FB80000}"/>
    <cellStyle name="Normal 42 3 3 4 2 2 2" xfId="49196" xr:uid="{00000000-0005-0000-0000-000040B80000}"/>
    <cellStyle name="Normal 42 3 3 4 2 3" xfId="49197" xr:uid="{00000000-0005-0000-0000-000041B80000}"/>
    <cellStyle name="Normal 42 3 3 4 3" xfId="49198" xr:uid="{00000000-0005-0000-0000-000042B80000}"/>
    <cellStyle name="Normal 42 3 3 4 3 2" xfId="49199" xr:uid="{00000000-0005-0000-0000-000043B80000}"/>
    <cellStyle name="Normal 42 3 3 4 4" xfId="49200" xr:uid="{00000000-0005-0000-0000-000044B80000}"/>
    <cellStyle name="Normal 42 3 3 5" xfId="49201" xr:uid="{00000000-0005-0000-0000-000045B80000}"/>
    <cellStyle name="Normal 42 3 3 5 2" xfId="49202" xr:uid="{00000000-0005-0000-0000-000046B80000}"/>
    <cellStyle name="Normal 42 3 3 5 2 2" xfId="49203" xr:uid="{00000000-0005-0000-0000-000047B80000}"/>
    <cellStyle name="Normal 42 3 3 5 3" xfId="49204" xr:uid="{00000000-0005-0000-0000-000048B80000}"/>
    <cellStyle name="Normal 42 3 3 6" xfId="49205" xr:uid="{00000000-0005-0000-0000-000049B80000}"/>
    <cellStyle name="Normal 42 3 3 6 2" xfId="49206" xr:uid="{00000000-0005-0000-0000-00004AB80000}"/>
    <cellStyle name="Normal 42 3 3 7" xfId="49207" xr:uid="{00000000-0005-0000-0000-00004BB80000}"/>
    <cellStyle name="Normal 42 3 4" xfId="49208" xr:uid="{00000000-0005-0000-0000-00004CB80000}"/>
    <cellStyle name="Normal 42 3 4 2" xfId="49209" xr:uid="{00000000-0005-0000-0000-00004DB80000}"/>
    <cellStyle name="Normal 42 3 4 2 2" xfId="49210" xr:uid="{00000000-0005-0000-0000-00004EB80000}"/>
    <cellStyle name="Normal 42 3 4 2 2 2" xfId="49211" xr:uid="{00000000-0005-0000-0000-00004FB80000}"/>
    <cellStyle name="Normal 42 3 4 2 2 2 2" xfId="49212" xr:uid="{00000000-0005-0000-0000-000050B80000}"/>
    <cellStyle name="Normal 42 3 4 2 2 3" xfId="49213" xr:uid="{00000000-0005-0000-0000-000051B80000}"/>
    <cellStyle name="Normal 42 3 4 2 3" xfId="49214" xr:uid="{00000000-0005-0000-0000-000052B80000}"/>
    <cellStyle name="Normal 42 3 4 2 3 2" xfId="49215" xr:uid="{00000000-0005-0000-0000-000053B80000}"/>
    <cellStyle name="Normal 42 3 4 2 4" xfId="49216" xr:uid="{00000000-0005-0000-0000-000054B80000}"/>
    <cellStyle name="Normal 42 3 4 3" xfId="49217" xr:uid="{00000000-0005-0000-0000-000055B80000}"/>
    <cellStyle name="Normal 42 3 4 3 2" xfId="49218" xr:uid="{00000000-0005-0000-0000-000056B80000}"/>
    <cellStyle name="Normal 42 3 4 3 2 2" xfId="49219" xr:uid="{00000000-0005-0000-0000-000057B80000}"/>
    <cellStyle name="Normal 42 3 4 3 2 2 2" xfId="49220" xr:uid="{00000000-0005-0000-0000-000058B80000}"/>
    <cellStyle name="Normal 42 3 4 3 2 3" xfId="49221" xr:uid="{00000000-0005-0000-0000-000059B80000}"/>
    <cellStyle name="Normal 42 3 4 3 3" xfId="49222" xr:uid="{00000000-0005-0000-0000-00005AB80000}"/>
    <cellStyle name="Normal 42 3 4 3 3 2" xfId="49223" xr:uid="{00000000-0005-0000-0000-00005BB80000}"/>
    <cellStyle name="Normal 42 3 4 3 4" xfId="49224" xr:uid="{00000000-0005-0000-0000-00005CB80000}"/>
    <cellStyle name="Normal 42 3 4 4" xfId="49225" xr:uid="{00000000-0005-0000-0000-00005DB80000}"/>
    <cellStyle name="Normal 42 3 4 4 2" xfId="49226" xr:uid="{00000000-0005-0000-0000-00005EB80000}"/>
    <cellStyle name="Normal 42 3 4 4 2 2" xfId="49227" xr:uid="{00000000-0005-0000-0000-00005FB80000}"/>
    <cellStyle name="Normal 42 3 4 4 3" xfId="49228" xr:uid="{00000000-0005-0000-0000-000060B80000}"/>
    <cellStyle name="Normal 42 3 4 5" xfId="49229" xr:uid="{00000000-0005-0000-0000-000061B80000}"/>
    <cellStyle name="Normal 42 3 4 5 2" xfId="49230" xr:uid="{00000000-0005-0000-0000-000062B80000}"/>
    <cellStyle name="Normal 42 3 4 6" xfId="49231" xr:uid="{00000000-0005-0000-0000-000063B80000}"/>
    <cellStyle name="Normal 42 3 5" xfId="49232" xr:uid="{00000000-0005-0000-0000-000064B80000}"/>
    <cellStyle name="Normal 42 3 5 2" xfId="49233" xr:uid="{00000000-0005-0000-0000-000065B80000}"/>
    <cellStyle name="Normal 42 3 5 2 2" xfId="49234" xr:uid="{00000000-0005-0000-0000-000066B80000}"/>
    <cellStyle name="Normal 42 3 5 2 2 2" xfId="49235" xr:uid="{00000000-0005-0000-0000-000067B80000}"/>
    <cellStyle name="Normal 42 3 5 2 3" xfId="49236" xr:uid="{00000000-0005-0000-0000-000068B80000}"/>
    <cellStyle name="Normal 42 3 5 3" xfId="49237" xr:uid="{00000000-0005-0000-0000-000069B80000}"/>
    <cellStyle name="Normal 42 3 5 3 2" xfId="49238" xr:uid="{00000000-0005-0000-0000-00006AB80000}"/>
    <cellStyle name="Normal 42 3 5 4" xfId="49239" xr:uid="{00000000-0005-0000-0000-00006BB80000}"/>
    <cellStyle name="Normal 42 3 6" xfId="49240" xr:uid="{00000000-0005-0000-0000-00006CB80000}"/>
    <cellStyle name="Normal 42 3 6 2" xfId="49241" xr:uid="{00000000-0005-0000-0000-00006DB80000}"/>
    <cellStyle name="Normal 42 3 6 2 2" xfId="49242" xr:uid="{00000000-0005-0000-0000-00006EB80000}"/>
    <cellStyle name="Normal 42 3 6 2 2 2" xfId="49243" xr:uid="{00000000-0005-0000-0000-00006FB80000}"/>
    <cellStyle name="Normal 42 3 6 2 3" xfId="49244" xr:uid="{00000000-0005-0000-0000-000070B80000}"/>
    <cellStyle name="Normal 42 3 6 3" xfId="49245" xr:uid="{00000000-0005-0000-0000-000071B80000}"/>
    <cellStyle name="Normal 42 3 6 3 2" xfId="49246" xr:uid="{00000000-0005-0000-0000-000072B80000}"/>
    <cellStyle name="Normal 42 3 6 4" xfId="49247" xr:uid="{00000000-0005-0000-0000-000073B80000}"/>
    <cellStyle name="Normal 42 3 7" xfId="49248" xr:uid="{00000000-0005-0000-0000-000074B80000}"/>
    <cellStyle name="Normal 42 3 7 2" xfId="49249" xr:uid="{00000000-0005-0000-0000-000075B80000}"/>
    <cellStyle name="Normal 42 3 7 2 2" xfId="49250" xr:uid="{00000000-0005-0000-0000-000076B80000}"/>
    <cellStyle name="Normal 42 3 7 3" xfId="49251" xr:uid="{00000000-0005-0000-0000-000077B80000}"/>
    <cellStyle name="Normal 42 3 8" xfId="49252" xr:uid="{00000000-0005-0000-0000-000078B80000}"/>
    <cellStyle name="Normal 42 3 8 2" xfId="49253" xr:uid="{00000000-0005-0000-0000-000079B80000}"/>
    <cellStyle name="Normal 42 3 9" xfId="49254" xr:uid="{00000000-0005-0000-0000-00007AB80000}"/>
    <cellStyle name="Normal 42 4" xfId="49255" xr:uid="{00000000-0005-0000-0000-00007BB80000}"/>
    <cellStyle name="Normal 42 4 2" xfId="49256" xr:uid="{00000000-0005-0000-0000-00007CB80000}"/>
    <cellStyle name="Normal 42 4 2 2" xfId="49257" xr:uid="{00000000-0005-0000-0000-00007DB80000}"/>
    <cellStyle name="Normal 42 4 2 2 2" xfId="49258" xr:uid="{00000000-0005-0000-0000-00007EB80000}"/>
    <cellStyle name="Normal 42 4 2 2 2 2" xfId="49259" xr:uid="{00000000-0005-0000-0000-00007FB80000}"/>
    <cellStyle name="Normal 42 4 2 2 2 2 2" xfId="49260" xr:uid="{00000000-0005-0000-0000-000080B80000}"/>
    <cellStyle name="Normal 42 4 2 2 2 2 2 2" xfId="49261" xr:uid="{00000000-0005-0000-0000-000081B80000}"/>
    <cellStyle name="Normal 42 4 2 2 2 2 3" xfId="49262" xr:uid="{00000000-0005-0000-0000-000082B80000}"/>
    <cellStyle name="Normal 42 4 2 2 2 3" xfId="49263" xr:uid="{00000000-0005-0000-0000-000083B80000}"/>
    <cellStyle name="Normal 42 4 2 2 2 3 2" xfId="49264" xr:uid="{00000000-0005-0000-0000-000084B80000}"/>
    <cellStyle name="Normal 42 4 2 2 2 4" xfId="49265" xr:uid="{00000000-0005-0000-0000-000085B80000}"/>
    <cellStyle name="Normal 42 4 2 2 3" xfId="49266" xr:uid="{00000000-0005-0000-0000-000086B80000}"/>
    <cellStyle name="Normal 42 4 2 2 3 2" xfId="49267" xr:uid="{00000000-0005-0000-0000-000087B80000}"/>
    <cellStyle name="Normal 42 4 2 2 3 2 2" xfId="49268" xr:uid="{00000000-0005-0000-0000-000088B80000}"/>
    <cellStyle name="Normal 42 4 2 2 3 2 2 2" xfId="49269" xr:uid="{00000000-0005-0000-0000-000089B80000}"/>
    <cellStyle name="Normal 42 4 2 2 3 2 3" xfId="49270" xr:uid="{00000000-0005-0000-0000-00008AB80000}"/>
    <cellStyle name="Normal 42 4 2 2 3 3" xfId="49271" xr:uid="{00000000-0005-0000-0000-00008BB80000}"/>
    <cellStyle name="Normal 42 4 2 2 3 3 2" xfId="49272" xr:uid="{00000000-0005-0000-0000-00008CB80000}"/>
    <cellStyle name="Normal 42 4 2 2 3 4" xfId="49273" xr:uid="{00000000-0005-0000-0000-00008DB80000}"/>
    <cellStyle name="Normal 42 4 2 2 4" xfId="49274" xr:uid="{00000000-0005-0000-0000-00008EB80000}"/>
    <cellStyle name="Normal 42 4 2 2 4 2" xfId="49275" xr:uid="{00000000-0005-0000-0000-00008FB80000}"/>
    <cellStyle name="Normal 42 4 2 2 4 2 2" xfId="49276" xr:uid="{00000000-0005-0000-0000-000090B80000}"/>
    <cellStyle name="Normal 42 4 2 2 4 3" xfId="49277" xr:uid="{00000000-0005-0000-0000-000091B80000}"/>
    <cellStyle name="Normal 42 4 2 2 5" xfId="49278" xr:uid="{00000000-0005-0000-0000-000092B80000}"/>
    <cellStyle name="Normal 42 4 2 2 5 2" xfId="49279" xr:uid="{00000000-0005-0000-0000-000093B80000}"/>
    <cellStyle name="Normal 42 4 2 2 6" xfId="49280" xr:uid="{00000000-0005-0000-0000-000094B80000}"/>
    <cellStyle name="Normal 42 4 2 3" xfId="49281" xr:uid="{00000000-0005-0000-0000-000095B80000}"/>
    <cellStyle name="Normal 42 4 2 3 2" xfId="49282" xr:uid="{00000000-0005-0000-0000-000096B80000}"/>
    <cellStyle name="Normal 42 4 2 3 2 2" xfId="49283" xr:uid="{00000000-0005-0000-0000-000097B80000}"/>
    <cellStyle name="Normal 42 4 2 3 2 2 2" xfId="49284" xr:uid="{00000000-0005-0000-0000-000098B80000}"/>
    <cellStyle name="Normal 42 4 2 3 2 3" xfId="49285" xr:uid="{00000000-0005-0000-0000-000099B80000}"/>
    <cellStyle name="Normal 42 4 2 3 3" xfId="49286" xr:uid="{00000000-0005-0000-0000-00009AB80000}"/>
    <cellStyle name="Normal 42 4 2 3 3 2" xfId="49287" xr:uid="{00000000-0005-0000-0000-00009BB80000}"/>
    <cellStyle name="Normal 42 4 2 3 4" xfId="49288" xr:uid="{00000000-0005-0000-0000-00009CB80000}"/>
    <cellStyle name="Normal 42 4 2 4" xfId="49289" xr:uid="{00000000-0005-0000-0000-00009DB80000}"/>
    <cellStyle name="Normal 42 4 2 4 2" xfId="49290" xr:uid="{00000000-0005-0000-0000-00009EB80000}"/>
    <cellStyle name="Normal 42 4 2 4 2 2" xfId="49291" xr:uid="{00000000-0005-0000-0000-00009FB80000}"/>
    <cellStyle name="Normal 42 4 2 4 2 2 2" xfId="49292" xr:uid="{00000000-0005-0000-0000-0000A0B80000}"/>
    <cellStyle name="Normal 42 4 2 4 2 3" xfId="49293" xr:uid="{00000000-0005-0000-0000-0000A1B80000}"/>
    <cellStyle name="Normal 42 4 2 4 3" xfId="49294" xr:uid="{00000000-0005-0000-0000-0000A2B80000}"/>
    <cellStyle name="Normal 42 4 2 4 3 2" xfId="49295" xr:uid="{00000000-0005-0000-0000-0000A3B80000}"/>
    <cellStyle name="Normal 42 4 2 4 4" xfId="49296" xr:uid="{00000000-0005-0000-0000-0000A4B80000}"/>
    <cellStyle name="Normal 42 4 2 5" xfId="49297" xr:uid="{00000000-0005-0000-0000-0000A5B80000}"/>
    <cellStyle name="Normal 42 4 2 5 2" xfId="49298" xr:uid="{00000000-0005-0000-0000-0000A6B80000}"/>
    <cellStyle name="Normal 42 4 2 5 2 2" xfId="49299" xr:uid="{00000000-0005-0000-0000-0000A7B80000}"/>
    <cellStyle name="Normal 42 4 2 5 3" xfId="49300" xr:uid="{00000000-0005-0000-0000-0000A8B80000}"/>
    <cellStyle name="Normal 42 4 2 6" xfId="49301" xr:uid="{00000000-0005-0000-0000-0000A9B80000}"/>
    <cellStyle name="Normal 42 4 2 6 2" xfId="49302" xr:uid="{00000000-0005-0000-0000-0000AAB80000}"/>
    <cellStyle name="Normal 42 4 2 7" xfId="49303" xr:uid="{00000000-0005-0000-0000-0000ABB80000}"/>
    <cellStyle name="Normal 42 4 3" xfId="49304" xr:uid="{00000000-0005-0000-0000-0000ACB80000}"/>
    <cellStyle name="Normal 42 4 3 2" xfId="49305" xr:uid="{00000000-0005-0000-0000-0000ADB80000}"/>
    <cellStyle name="Normal 42 4 3 2 2" xfId="49306" xr:uid="{00000000-0005-0000-0000-0000AEB80000}"/>
    <cellStyle name="Normal 42 4 3 2 2 2" xfId="49307" xr:uid="{00000000-0005-0000-0000-0000AFB80000}"/>
    <cellStyle name="Normal 42 4 3 2 2 2 2" xfId="49308" xr:uid="{00000000-0005-0000-0000-0000B0B80000}"/>
    <cellStyle name="Normal 42 4 3 2 2 3" xfId="49309" xr:uid="{00000000-0005-0000-0000-0000B1B80000}"/>
    <cellStyle name="Normal 42 4 3 2 3" xfId="49310" xr:uid="{00000000-0005-0000-0000-0000B2B80000}"/>
    <cellStyle name="Normal 42 4 3 2 3 2" xfId="49311" xr:uid="{00000000-0005-0000-0000-0000B3B80000}"/>
    <cellStyle name="Normal 42 4 3 2 4" xfId="49312" xr:uid="{00000000-0005-0000-0000-0000B4B80000}"/>
    <cellStyle name="Normal 42 4 3 3" xfId="49313" xr:uid="{00000000-0005-0000-0000-0000B5B80000}"/>
    <cellStyle name="Normal 42 4 3 3 2" xfId="49314" xr:uid="{00000000-0005-0000-0000-0000B6B80000}"/>
    <cellStyle name="Normal 42 4 3 3 2 2" xfId="49315" xr:uid="{00000000-0005-0000-0000-0000B7B80000}"/>
    <cellStyle name="Normal 42 4 3 3 2 2 2" xfId="49316" xr:uid="{00000000-0005-0000-0000-0000B8B80000}"/>
    <cellStyle name="Normal 42 4 3 3 2 3" xfId="49317" xr:uid="{00000000-0005-0000-0000-0000B9B80000}"/>
    <cellStyle name="Normal 42 4 3 3 3" xfId="49318" xr:uid="{00000000-0005-0000-0000-0000BAB80000}"/>
    <cellStyle name="Normal 42 4 3 3 3 2" xfId="49319" xr:uid="{00000000-0005-0000-0000-0000BBB80000}"/>
    <cellStyle name="Normal 42 4 3 3 4" xfId="49320" xr:uid="{00000000-0005-0000-0000-0000BCB80000}"/>
    <cellStyle name="Normal 42 4 3 4" xfId="49321" xr:uid="{00000000-0005-0000-0000-0000BDB80000}"/>
    <cellStyle name="Normal 42 4 3 4 2" xfId="49322" xr:uid="{00000000-0005-0000-0000-0000BEB80000}"/>
    <cellStyle name="Normal 42 4 3 4 2 2" xfId="49323" xr:uid="{00000000-0005-0000-0000-0000BFB80000}"/>
    <cellStyle name="Normal 42 4 3 4 3" xfId="49324" xr:uid="{00000000-0005-0000-0000-0000C0B80000}"/>
    <cellStyle name="Normal 42 4 3 5" xfId="49325" xr:uid="{00000000-0005-0000-0000-0000C1B80000}"/>
    <cellStyle name="Normal 42 4 3 5 2" xfId="49326" xr:uid="{00000000-0005-0000-0000-0000C2B80000}"/>
    <cellStyle name="Normal 42 4 3 6" xfId="49327" xr:uid="{00000000-0005-0000-0000-0000C3B80000}"/>
    <cellStyle name="Normal 42 4 4" xfId="49328" xr:uid="{00000000-0005-0000-0000-0000C4B80000}"/>
    <cellStyle name="Normal 42 4 4 2" xfId="49329" xr:uid="{00000000-0005-0000-0000-0000C5B80000}"/>
    <cellStyle name="Normal 42 4 4 2 2" xfId="49330" xr:uid="{00000000-0005-0000-0000-0000C6B80000}"/>
    <cellStyle name="Normal 42 4 4 2 2 2" xfId="49331" xr:uid="{00000000-0005-0000-0000-0000C7B80000}"/>
    <cellStyle name="Normal 42 4 4 2 3" xfId="49332" xr:uid="{00000000-0005-0000-0000-0000C8B80000}"/>
    <cellStyle name="Normal 42 4 4 3" xfId="49333" xr:uid="{00000000-0005-0000-0000-0000C9B80000}"/>
    <cellStyle name="Normal 42 4 4 3 2" xfId="49334" xr:uid="{00000000-0005-0000-0000-0000CAB80000}"/>
    <cellStyle name="Normal 42 4 4 4" xfId="49335" xr:uid="{00000000-0005-0000-0000-0000CBB80000}"/>
    <cellStyle name="Normal 42 4 5" xfId="49336" xr:uid="{00000000-0005-0000-0000-0000CCB80000}"/>
    <cellStyle name="Normal 42 4 5 2" xfId="49337" xr:uid="{00000000-0005-0000-0000-0000CDB80000}"/>
    <cellStyle name="Normal 42 4 5 2 2" xfId="49338" xr:uid="{00000000-0005-0000-0000-0000CEB80000}"/>
    <cellStyle name="Normal 42 4 5 2 2 2" xfId="49339" xr:uid="{00000000-0005-0000-0000-0000CFB80000}"/>
    <cellStyle name="Normal 42 4 5 2 3" xfId="49340" xr:uid="{00000000-0005-0000-0000-0000D0B80000}"/>
    <cellStyle name="Normal 42 4 5 3" xfId="49341" xr:uid="{00000000-0005-0000-0000-0000D1B80000}"/>
    <cellStyle name="Normal 42 4 5 3 2" xfId="49342" xr:uid="{00000000-0005-0000-0000-0000D2B80000}"/>
    <cellStyle name="Normal 42 4 5 4" xfId="49343" xr:uid="{00000000-0005-0000-0000-0000D3B80000}"/>
    <cellStyle name="Normal 42 4 6" xfId="49344" xr:uid="{00000000-0005-0000-0000-0000D4B80000}"/>
    <cellStyle name="Normal 42 4 6 2" xfId="49345" xr:uid="{00000000-0005-0000-0000-0000D5B80000}"/>
    <cellStyle name="Normal 42 4 6 2 2" xfId="49346" xr:uid="{00000000-0005-0000-0000-0000D6B80000}"/>
    <cellStyle name="Normal 42 4 6 3" xfId="49347" xr:uid="{00000000-0005-0000-0000-0000D7B80000}"/>
    <cellStyle name="Normal 42 4 7" xfId="49348" xr:uid="{00000000-0005-0000-0000-0000D8B80000}"/>
    <cellStyle name="Normal 42 4 7 2" xfId="49349" xr:uid="{00000000-0005-0000-0000-0000D9B80000}"/>
    <cellStyle name="Normal 42 4 8" xfId="49350" xr:uid="{00000000-0005-0000-0000-0000DAB80000}"/>
    <cellStyle name="Normal 42 5" xfId="49351" xr:uid="{00000000-0005-0000-0000-0000DBB80000}"/>
    <cellStyle name="Normal 42 5 2" xfId="49352" xr:uid="{00000000-0005-0000-0000-0000DCB80000}"/>
    <cellStyle name="Normal 42 5 2 2" xfId="49353" xr:uid="{00000000-0005-0000-0000-0000DDB80000}"/>
    <cellStyle name="Normal 42 5 2 2 2" xfId="49354" xr:uid="{00000000-0005-0000-0000-0000DEB80000}"/>
    <cellStyle name="Normal 42 5 2 2 2 2" xfId="49355" xr:uid="{00000000-0005-0000-0000-0000DFB80000}"/>
    <cellStyle name="Normal 42 5 2 2 2 2 2" xfId="49356" xr:uid="{00000000-0005-0000-0000-0000E0B80000}"/>
    <cellStyle name="Normal 42 5 2 2 2 3" xfId="49357" xr:uid="{00000000-0005-0000-0000-0000E1B80000}"/>
    <cellStyle name="Normal 42 5 2 2 3" xfId="49358" xr:uid="{00000000-0005-0000-0000-0000E2B80000}"/>
    <cellStyle name="Normal 42 5 2 2 3 2" xfId="49359" xr:uid="{00000000-0005-0000-0000-0000E3B80000}"/>
    <cellStyle name="Normal 42 5 2 2 4" xfId="49360" xr:uid="{00000000-0005-0000-0000-0000E4B80000}"/>
    <cellStyle name="Normal 42 5 2 3" xfId="49361" xr:uid="{00000000-0005-0000-0000-0000E5B80000}"/>
    <cellStyle name="Normal 42 5 2 3 2" xfId="49362" xr:uid="{00000000-0005-0000-0000-0000E6B80000}"/>
    <cellStyle name="Normal 42 5 2 3 2 2" xfId="49363" xr:uid="{00000000-0005-0000-0000-0000E7B80000}"/>
    <cellStyle name="Normal 42 5 2 3 2 2 2" xfId="49364" xr:uid="{00000000-0005-0000-0000-0000E8B80000}"/>
    <cellStyle name="Normal 42 5 2 3 2 3" xfId="49365" xr:uid="{00000000-0005-0000-0000-0000E9B80000}"/>
    <cellStyle name="Normal 42 5 2 3 3" xfId="49366" xr:uid="{00000000-0005-0000-0000-0000EAB80000}"/>
    <cellStyle name="Normal 42 5 2 3 3 2" xfId="49367" xr:uid="{00000000-0005-0000-0000-0000EBB80000}"/>
    <cellStyle name="Normal 42 5 2 3 4" xfId="49368" xr:uid="{00000000-0005-0000-0000-0000ECB80000}"/>
    <cellStyle name="Normal 42 5 2 4" xfId="49369" xr:uid="{00000000-0005-0000-0000-0000EDB80000}"/>
    <cellStyle name="Normal 42 5 2 4 2" xfId="49370" xr:uid="{00000000-0005-0000-0000-0000EEB80000}"/>
    <cellStyle name="Normal 42 5 2 4 2 2" xfId="49371" xr:uid="{00000000-0005-0000-0000-0000EFB80000}"/>
    <cellStyle name="Normal 42 5 2 4 3" xfId="49372" xr:uid="{00000000-0005-0000-0000-0000F0B80000}"/>
    <cellStyle name="Normal 42 5 2 5" xfId="49373" xr:uid="{00000000-0005-0000-0000-0000F1B80000}"/>
    <cellStyle name="Normal 42 5 2 5 2" xfId="49374" xr:uid="{00000000-0005-0000-0000-0000F2B80000}"/>
    <cellStyle name="Normal 42 5 2 6" xfId="49375" xr:uid="{00000000-0005-0000-0000-0000F3B80000}"/>
    <cellStyle name="Normal 42 5 3" xfId="49376" xr:uid="{00000000-0005-0000-0000-0000F4B80000}"/>
    <cellStyle name="Normal 42 5 3 2" xfId="49377" xr:uid="{00000000-0005-0000-0000-0000F5B80000}"/>
    <cellStyle name="Normal 42 5 3 2 2" xfId="49378" xr:uid="{00000000-0005-0000-0000-0000F6B80000}"/>
    <cellStyle name="Normal 42 5 3 2 2 2" xfId="49379" xr:uid="{00000000-0005-0000-0000-0000F7B80000}"/>
    <cellStyle name="Normal 42 5 3 2 3" xfId="49380" xr:uid="{00000000-0005-0000-0000-0000F8B80000}"/>
    <cellStyle name="Normal 42 5 3 3" xfId="49381" xr:uid="{00000000-0005-0000-0000-0000F9B80000}"/>
    <cellStyle name="Normal 42 5 3 3 2" xfId="49382" xr:uid="{00000000-0005-0000-0000-0000FAB80000}"/>
    <cellStyle name="Normal 42 5 3 4" xfId="49383" xr:uid="{00000000-0005-0000-0000-0000FBB80000}"/>
    <cellStyle name="Normal 42 5 4" xfId="49384" xr:uid="{00000000-0005-0000-0000-0000FCB80000}"/>
    <cellStyle name="Normal 42 5 4 2" xfId="49385" xr:uid="{00000000-0005-0000-0000-0000FDB80000}"/>
    <cellStyle name="Normal 42 5 4 2 2" xfId="49386" xr:uid="{00000000-0005-0000-0000-0000FEB80000}"/>
    <cellStyle name="Normal 42 5 4 2 2 2" xfId="49387" xr:uid="{00000000-0005-0000-0000-0000FFB80000}"/>
    <cellStyle name="Normal 42 5 4 2 3" xfId="49388" xr:uid="{00000000-0005-0000-0000-000000B90000}"/>
    <cellStyle name="Normal 42 5 4 3" xfId="49389" xr:uid="{00000000-0005-0000-0000-000001B90000}"/>
    <cellStyle name="Normal 42 5 4 3 2" xfId="49390" xr:uid="{00000000-0005-0000-0000-000002B90000}"/>
    <cellStyle name="Normal 42 5 4 4" xfId="49391" xr:uid="{00000000-0005-0000-0000-000003B90000}"/>
    <cellStyle name="Normal 42 5 5" xfId="49392" xr:uid="{00000000-0005-0000-0000-000004B90000}"/>
    <cellStyle name="Normal 42 5 5 2" xfId="49393" xr:uid="{00000000-0005-0000-0000-000005B90000}"/>
    <cellStyle name="Normal 42 5 5 2 2" xfId="49394" xr:uid="{00000000-0005-0000-0000-000006B90000}"/>
    <cellStyle name="Normal 42 5 5 3" xfId="49395" xr:uid="{00000000-0005-0000-0000-000007B90000}"/>
    <cellStyle name="Normal 42 5 6" xfId="49396" xr:uid="{00000000-0005-0000-0000-000008B90000}"/>
    <cellStyle name="Normal 42 5 6 2" xfId="49397" xr:uid="{00000000-0005-0000-0000-000009B90000}"/>
    <cellStyle name="Normal 42 5 7" xfId="49398" xr:uid="{00000000-0005-0000-0000-00000AB90000}"/>
    <cellStyle name="Normal 42 6" xfId="49399" xr:uid="{00000000-0005-0000-0000-00000BB90000}"/>
    <cellStyle name="Normal 42 6 2" xfId="49400" xr:uid="{00000000-0005-0000-0000-00000CB90000}"/>
    <cellStyle name="Normal 42 6 2 2" xfId="49401" xr:uid="{00000000-0005-0000-0000-00000DB90000}"/>
    <cellStyle name="Normal 42 6 2 2 2" xfId="49402" xr:uid="{00000000-0005-0000-0000-00000EB90000}"/>
    <cellStyle name="Normal 42 6 2 2 2 2" xfId="49403" xr:uid="{00000000-0005-0000-0000-00000FB90000}"/>
    <cellStyle name="Normal 42 6 2 2 3" xfId="49404" xr:uid="{00000000-0005-0000-0000-000010B90000}"/>
    <cellStyle name="Normal 42 6 2 3" xfId="49405" xr:uid="{00000000-0005-0000-0000-000011B90000}"/>
    <cellStyle name="Normal 42 6 2 3 2" xfId="49406" xr:uid="{00000000-0005-0000-0000-000012B90000}"/>
    <cellStyle name="Normal 42 6 2 4" xfId="49407" xr:uid="{00000000-0005-0000-0000-000013B90000}"/>
    <cellStyle name="Normal 42 6 3" xfId="49408" xr:uid="{00000000-0005-0000-0000-000014B90000}"/>
    <cellStyle name="Normal 42 6 3 2" xfId="49409" xr:uid="{00000000-0005-0000-0000-000015B90000}"/>
    <cellStyle name="Normal 42 6 3 2 2" xfId="49410" xr:uid="{00000000-0005-0000-0000-000016B90000}"/>
    <cellStyle name="Normal 42 6 3 2 2 2" xfId="49411" xr:uid="{00000000-0005-0000-0000-000017B90000}"/>
    <cellStyle name="Normal 42 6 3 2 3" xfId="49412" xr:uid="{00000000-0005-0000-0000-000018B90000}"/>
    <cellStyle name="Normal 42 6 3 3" xfId="49413" xr:uid="{00000000-0005-0000-0000-000019B90000}"/>
    <cellStyle name="Normal 42 6 3 3 2" xfId="49414" xr:uid="{00000000-0005-0000-0000-00001AB90000}"/>
    <cellStyle name="Normal 42 6 3 4" xfId="49415" xr:uid="{00000000-0005-0000-0000-00001BB90000}"/>
    <cellStyle name="Normal 42 6 4" xfId="49416" xr:uid="{00000000-0005-0000-0000-00001CB90000}"/>
    <cellStyle name="Normal 42 6 4 2" xfId="49417" xr:uid="{00000000-0005-0000-0000-00001DB90000}"/>
    <cellStyle name="Normal 42 6 4 2 2" xfId="49418" xr:uid="{00000000-0005-0000-0000-00001EB90000}"/>
    <cellStyle name="Normal 42 6 4 3" xfId="49419" xr:uid="{00000000-0005-0000-0000-00001FB90000}"/>
    <cellStyle name="Normal 42 6 5" xfId="49420" xr:uid="{00000000-0005-0000-0000-000020B90000}"/>
    <cellStyle name="Normal 42 6 5 2" xfId="49421" xr:uid="{00000000-0005-0000-0000-000021B90000}"/>
    <cellStyle name="Normal 42 6 6" xfId="49422" xr:uid="{00000000-0005-0000-0000-000022B90000}"/>
    <cellStyle name="Normal 42 7" xfId="49423" xr:uid="{00000000-0005-0000-0000-000023B90000}"/>
    <cellStyle name="Normal 42 7 2" xfId="49424" xr:uid="{00000000-0005-0000-0000-000024B90000}"/>
    <cellStyle name="Normal 42 7 2 2" xfId="49425" xr:uid="{00000000-0005-0000-0000-000025B90000}"/>
    <cellStyle name="Normal 42 7 2 2 2" xfId="49426" xr:uid="{00000000-0005-0000-0000-000026B90000}"/>
    <cellStyle name="Normal 42 7 2 3" xfId="49427" xr:uid="{00000000-0005-0000-0000-000027B90000}"/>
    <cellStyle name="Normal 42 7 3" xfId="49428" xr:uid="{00000000-0005-0000-0000-000028B90000}"/>
    <cellStyle name="Normal 42 7 3 2" xfId="49429" xr:uid="{00000000-0005-0000-0000-000029B90000}"/>
    <cellStyle name="Normal 42 7 4" xfId="49430" xr:uid="{00000000-0005-0000-0000-00002AB90000}"/>
    <cellStyle name="Normal 42 8" xfId="49431" xr:uid="{00000000-0005-0000-0000-00002BB90000}"/>
    <cellStyle name="Normal 42 8 2" xfId="49432" xr:uid="{00000000-0005-0000-0000-00002CB90000}"/>
    <cellStyle name="Normal 42 8 2 2" xfId="49433" xr:uid="{00000000-0005-0000-0000-00002DB90000}"/>
    <cellStyle name="Normal 42 8 2 2 2" xfId="49434" xr:uid="{00000000-0005-0000-0000-00002EB90000}"/>
    <cellStyle name="Normal 42 8 2 3" xfId="49435" xr:uid="{00000000-0005-0000-0000-00002FB90000}"/>
    <cellStyle name="Normal 42 8 3" xfId="49436" xr:uid="{00000000-0005-0000-0000-000030B90000}"/>
    <cellStyle name="Normal 42 8 3 2" xfId="49437" xr:uid="{00000000-0005-0000-0000-000031B90000}"/>
    <cellStyle name="Normal 42 8 4" xfId="49438" xr:uid="{00000000-0005-0000-0000-000032B90000}"/>
    <cellStyle name="Normal 42 9" xfId="49439" xr:uid="{00000000-0005-0000-0000-000033B90000}"/>
    <cellStyle name="Normal 42 9 2" xfId="49440" xr:uid="{00000000-0005-0000-0000-000034B90000}"/>
    <cellStyle name="Normal 42 9 2 2" xfId="49441" xr:uid="{00000000-0005-0000-0000-000035B90000}"/>
    <cellStyle name="Normal 42 9 3" xfId="49442" xr:uid="{00000000-0005-0000-0000-000036B90000}"/>
    <cellStyle name="Normal 43" xfId="13780" xr:uid="{00000000-0005-0000-0000-000037B90000}"/>
    <cellStyle name="Normal 43 2" xfId="49444" xr:uid="{00000000-0005-0000-0000-000038B90000}"/>
    <cellStyle name="Normal 43 3" xfId="49445" xr:uid="{00000000-0005-0000-0000-000039B90000}"/>
    <cellStyle name="Normal 43 4" xfId="49443" xr:uid="{00000000-0005-0000-0000-00003AB90000}"/>
    <cellStyle name="Normal 44" xfId="13783" xr:uid="{00000000-0005-0000-0000-00003BB90000}"/>
    <cellStyle name="Normal 44 10" xfId="49447" xr:uid="{00000000-0005-0000-0000-00003CB90000}"/>
    <cellStyle name="Normal 44 11" xfId="49448" xr:uid="{00000000-0005-0000-0000-00003DB90000}"/>
    <cellStyle name="Normal 44 12" xfId="49446" xr:uid="{00000000-0005-0000-0000-00003EB90000}"/>
    <cellStyle name="Normal 44 2" xfId="49449" xr:uid="{00000000-0005-0000-0000-00003FB90000}"/>
    <cellStyle name="Normal 44 2 2" xfId="49450" xr:uid="{00000000-0005-0000-0000-000040B90000}"/>
    <cellStyle name="Normal 44 2 2 2" xfId="49451" xr:uid="{00000000-0005-0000-0000-000041B90000}"/>
    <cellStyle name="Normal 44 2 2 2 2" xfId="49452" xr:uid="{00000000-0005-0000-0000-000042B90000}"/>
    <cellStyle name="Normal 44 2 2 2 2 2" xfId="49453" xr:uid="{00000000-0005-0000-0000-000043B90000}"/>
    <cellStyle name="Normal 44 2 2 2 2 2 2" xfId="49454" xr:uid="{00000000-0005-0000-0000-000044B90000}"/>
    <cellStyle name="Normal 44 2 2 2 2 2 2 2" xfId="49455" xr:uid="{00000000-0005-0000-0000-000045B90000}"/>
    <cellStyle name="Normal 44 2 2 2 2 2 2 2 2" xfId="49456" xr:uid="{00000000-0005-0000-0000-000046B90000}"/>
    <cellStyle name="Normal 44 2 2 2 2 2 2 3" xfId="49457" xr:uid="{00000000-0005-0000-0000-000047B90000}"/>
    <cellStyle name="Normal 44 2 2 2 2 2 3" xfId="49458" xr:uid="{00000000-0005-0000-0000-000048B90000}"/>
    <cellStyle name="Normal 44 2 2 2 2 2 3 2" xfId="49459" xr:uid="{00000000-0005-0000-0000-000049B90000}"/>
    <cellStyle name="Normal 44 2 2 2 2 2 4" xfId="49460" xr:uid="{00000000-0005-0000-0000-00004AB90000}"/>
    <cellStyle name="Normal 44 2 2 2 2 3" xfId="49461" xr:uid="{00000000-0005-0000-0000-00004BB90000}"/>
    <cellStyle name="Normal 44 2 2 2 2 3 2" xfId="49462" xr:uid="{00000000-0005-0000-0000-00004CB90000}"/>
    <cellStyle name="Normal 44 2 2 2 2 3 2 2" xfId="49463" xr:uid="{00000000-0005-0000-0000-00004DB90000}"/>
    <cellStyle name="Normal 44 2 2 2 2 3 2 2 2" xfId="49464" xr:uid="{00000000-0005-0000-0000-00004EB90000}"/>
    <cellStyle name="Normal 44 2 2 2 2 3 2 3" xfId="49465" xr:uid="{00000000-0005-0000-0000-00004FB90000}"/>
    <cellStyle name="Normal 44 2 2 2 2 3 3" xfId="49466" xr:uid="{00000000-0005-0000-0000-000050B90000}"/>
    <cellStyle name="Normal 44 2 2 2 2 3 3 2" xfId="49467" xr:uid="{00000000-0005-0000-0000-000051B90000}"/>
    <cellStyle name="Normal 44 2 2 2 2 3 4" xfId="49468" xr:uid="{00000000-0005-0000-0000-000052B90000}"/>
    <cellStyle name="Normal 44 2 2 2 2 4" xfId="49469" xr:uid="{00000000-0005-0000-0000-000053B90000}"/>
    <cellStyle name="Normal 44 2 2 2 2 4 2" xfId="49470" xr:uid="{00000000-0005-0000-0000-000054B90000}"/>
    <cellStyle name="Normal 44 2 2 2 2 4 2 2" xfId="49471" xr:uid="{00000000-0005-0000-0000-000055B90000}"/>
    <cellStyle name="Normal 44 2 2 2 2 4 3" xfId="49472" xr:uid="{00000000-0005-0000-0000-000056B90000}"/>
    <cellStyle name="Normal 44 2 2 2 2 5" xfId="49473" xr:uid="{00000000-0005-0000-0000-000057B90000}"/>
    <cellStyle name="Normal 44 2 2 2 2 5 2" xfId="49474" xr:uid="{00000000-0005-0000-0000-000058B90000}"/>
    <cellStyle name="Normal 44 2 2 2 2 6" xfId="49475" xr:uid="{00000000-0005-0000-0000-000059B90000}"/>
    <cellStyle name="Normal 44 2 2 2 3" xfId="49476" xr:uid="{00000000-0005-0000-0000-00005AB90000}"/>
    <cellStyle name="Normal 44 2 2 2 3 2" xfId="49477" xr:uid="{00000000-0005-0000-0000-00005BB90000}"/>
    <cellStyle name="Normal 44 2 2 2 3 2 2" xfId="49478" xr:uid="{00000000-0005-0000-0000-00005CB90000}"/>
    <cellStyle name="Normal 44 2 2 2 3 2 2 2" xfId="49479" xr:uid="{00000000-0005-0000-0000-00005DB90000}"/>
    <cellStyle name="Normal 44 2 2 2 3 2 3" xfId="49480" xr:uid="{00000000-0005-0000-0000-00005EB90000}"/>
    <cellStyle name="Normal 44 2 2 2 3 3" xfId="49481" xr:uid="{00000000-0005-0000-0000-00005FB90000}"/>
    <cellStyle name="Normal 44 2 2 2 3 3 2" xfId="49482" xr:uid="{00000000-0005-0000-0000-000060B90000}"/>
    <cellStyle name="Normal 44 2 2 2 3 4" xfId="49483" xr:uid="{00000000-0005-0000-0000-000061B90000}"/>
    <cellStyle name="Normal 44 2 2 2 4" xfId="49484" xr:uid="{00000000-0005-0000-0000-000062B90000}"/>
    <cellStyle name="Normal 44 2 2 2 4 2" xfId="49485" xr:uid="{00000000-0005-0000-0000-000063B90000}"/>
    <cellStyle name="Normal 44 2 2 2 4 2 2" xfId="49486" xr:uid="{00000000-0005-0000-0000-000064B90000}"/>
    <cellStyle name="Normal 44 2 2 2 4 2 2 2" xfId="49487" xr:uid="{00000000-0005-0000-0000-000065B90000}"/>
    <cellStyle name="Normal 44 2 2 2 4 2 3" xfId="49488" xr:uid="{00000000-0005-0000-0000-000066B90000}"/>
    <cellStyle name="Normal 44 2 2 2 4 3" xfId="49489" xr:uid="{00000000-0005-0000-0000-000067B90000}"/>
    <cellStyle name="Normal 44 2 2 2 4 3 2" xfId="49490" xr:uid="{00000000-0005-0000-0000-000068B90000}"/>
    <cellStyle name="Normal 44 2 2 2 4 4" xfId="49491" xr:uid="{00000000-0005-0000-0000-000069B90000}"/>
    <cellStyle name="Normal 44 2 2 2 5" xfId="49492" xr:uid="{00000000-0005-0000-0000-00006AB90000}"/>
    <cellStyle name="Normal 44 2 2 2 5 2" xfId="49493" xr:uid="{00000000-0005-0000-0000-00006BB90000}"/>
    <cellStyle name="Normal 44 2 2 2 5 2 2" xfId="49494" xr:uid="{00000000-0005-0000-0000-00006CB90000}"/>
    <cellStyle name="Normal 44 2 2 2 5 3" xfId="49495" xr:uid="{00000000-0005-0000-0000-00006DB90000}"/>
    <cellStyle name="Normal 44 2 2 2 6" xfId="49496" xr:uid="{00000000-0005-0000-0000-00006EB90000}"/>
    <cellStyle name="Normal 44 2 2 2 6 2" xfId="49497" xr:uid="{00000000-0005-0000-0000-00006FB90000}"/>
    <cellStyle name="Normal 44 2 2 2 7" xfId="49498" xr:uid="{00000000-0005-0000-0000-000070B90000}"/>
    <cellStyle name="Normal 44 2 2 3" xfId="49499" xr:uid="{00000000-0005-0000-0000-000071B90000}"/>
    <cellStyle name="Normal 44 2 2 3 2" xfId="49500" xr:uid="{00000000-0005-0000-0000-000072B90000}"/>
    <cellStyle name="Normal 44 2 2 3 2 2" xfId="49501" xr:uid="{00000000-0005-0000-0000-000073B90000}"/>
    <cellStyle name="Normal 44 2 2 3 2 2 2" xfId="49502" xr:uid="{00000000-0005-0000-0000-000074B90000}"/>
    <cellStyle name="Normal 44 2 2 3 2 2 2 2" xfId="49503" xr:uid="{00000000-0005-0000-0000-000075B90000}"/>
    <cellStyle name="Normal 44 2 2 3 2 2 3" xfId="49504" xr:uid="{00000000-0005-0000-0000-000076B90000}"/>
    <cellStyle name="Normal 44 2 2 3 2 3" xfId="49505" xr:uid="{00000000-0005-0000-0000-000077B90000}"/>
    <cellStyle name="Normal 44 2 2 3 2 3 2" xfId="49506" xr:uid="{00000000-0005-0000-0000-000078B90000}"/>
    <cellStyle name="Normal 44 2 2 3 2 4" xfId="49507" xr:uid="{00000000-0005-0000-0000-000079B90000}"/>
    <cellStyle name="Normal 44 2 2 3 3" xfId="49508" xr:uid="{00000000-0005-0000-0000-00007AB90000}"/>
    <cellStyle name="Normal 44 2 2 3 3 2" xfId="49509" xr:uid="{00000000-0005-0000-0000-00007BB90000}"/>
    <cellStyle name="Normal 44 2 2 3 3 2 2" xfId="49510" xr:uid="{00000000-0005-0000-0000-00007CB90000}"/>
    <cellStyle name="Normal 44 2 2 3 3 2 2 2" xfId="49511" xr:uid="{00000000-0005-0000-0000-00007DB90000}"/>
    <cellStyle name="Normal 44 2 2 3 3 2 3" xfId="49512" xr:uid="{00000000-0005-0000-0000-00007EB90000}"/>
    <cellStyle name="Normal 44 2 2 3 3 3" xfId="49513" xr:uid="{00000000-0005-0000-0000-00007FB90000}"/>
    <cellStyle name="Normal 44 2 2 3 3 3 2" xfId="49514" xr:uid="{00000000-0005-0000-0000-000080B90000}"/>
    <cellStyle name="Normal 44 2 2 3 3 4" xfId="49515" xr:uid="{00000000-0005-0000-0000-000081B90000}"/>
    <cellStyle name="Normal 44 2 2 3 4" xfId="49516" xr:uid="{00000000-0005-0000-0000-000082B90000}"/>
    <cellStyle name="Normal 44 2 2 3 4 2" xfId="49517" xr:uid="{00000000-0005-0000-0000-000083B90000}"/>
    <cellStyle name="Normal 44 2 2 3 4 2 2" xfId="49518" xr:uid="{00000000-0005-0000-0000-000084B90000}"/>
    <cellStyle name="Normal 44 2 2 3 4 3" xfId="49519" xr:uid="{00000000-0005-0000-0000-000085B90000}"/>
    <cellStyle name="Normal 44 2 2 3 5" xfId="49520" xr:uid="{00000000-0005-0000-0000-000086B90000}"/>
    <cellStyle name="Normal 44 2 2 3 5 2" xfId="49521" xr:uid="{00000000-0005-0000-0000-000087B90000}"/>
    <cellStyle name="Normal 44 2 2 3 6" xfId="49522" xr:uid="{00000000-0005-0000-0000-000088B90000}"/>
    <cellStyle name="Normal 44 2 2 4" xfId="49523" xr:uid="{00000000-0005-0000-0000-000089B90000}"/>
    <cellStyle name="Normal 44 2 2 4 2" xfId="49524" xr:uid="{00000000-0005-0000-0000-00008AB90000}"/>
    <cellStyle name="Normal 44 2 2 4 2 2" xfId="49525" xr:uid="{00000000-0005-0000-0000-00008BB90000}"/>
    <cellStyle name="Normal 44 2 2 4 2 2 2" xfId="49526" xr:uid="{00000000-0005-0000-0000-00008CB90000}"/>
    <cellStyle name="Normal 44 2 2 4 2 3" xfId="49527" xr:uid="{00000000-0005-0000-0000-00008DB90000}"/>
    <cellStyle name="Normal 44 2 2 4 3" xfId="49528" xr:uid="{00000000-0005-0000-0000-00008EB90000}"/>
    <cellStyle name="Normal 44 2 2 4 3 2" xfId="49529" xr:uid="{00000000-0005-0000-0000-00008FB90000}"/>
    <cellStyle name="Normal 44 2 2 4 4" xfId="49530" xr:uid="{00000000-0005-0000-0000-000090B90000}"/>
    <cellStyle name="Normal 44 2 2 5" xfId="49531" xr:uid="{00000000-0005-0000-0000-000091B90000}"/>
    <cellStyle name="Normal 44 2 2 5 2" xfId="49532" xr:uid="{00000000-0005-0000-0000-000092B90000}"/>
    <cellStyle name="Normal 44 2 2 5 2 2" xfId="49533" xr:uid="{00000000-0005-0000-0000-000093B90000}"/>
    <cellStyle name="Normal 44 2 2 5 2 2 2" xfId="49534" xr:uid="{00000000-0005-0000-0000-000094B90000}"/>
    <cellStyle name="Normal 44 2 2 5 2 3" xfId="49535" xr:uid="{00000000-0005-0000-0000-000095B90000}"/>
    <cellStyle name="Normal 44 2 2 5 3" xfId="49536" xr:uid="{00000000-0005-0000-0000-000096B90000}"/>
    <cellStyle name="Normal 44 2 2 5 3 2" xfId="49537" xr:uid="{00000000-0005-0000-0000-000097B90000}"/>
    <cellStyle name="Normal 44 2 2 5 4" xfId="49538" xr:uid="{00000000-0005-0000-0000-000098B90000}"/>
    <cellStyle name="Normal 44 2 2 6" xfId="49539" xr:uid="{00000000-0005-0000-0000-000099B90000}"/>
    <cellStyle name="Normal 44 2 2 6 2" xfId="49540" xr:uid="{00000000-0005-0000-0000-00009AB90000}"/>
    <cellStyle name="Normal 44 2 2 6 2 2" xfId="49541" xr:uid="{00000000-0005-0000-0000-00009BB90000}"/>
    <cellStyle name="Normal 44 2 2 6 3" xfId="49542" xr:uid="{00000000-0005-0000-0000-00009CB90000}"/>
    <cellStyle name="Normal 44 2 2 7" xfId="49543" xr:uid="{00000000-0005-0000-0000-00009DB90000}"/>
    <cellStyle name="Normal 44 2 2 7 2" xfId="49544" xr:uid="{00000000-0005-0000-0000-00009EB90000}"/>
    <cellStyle name="Normal 44 2 2 8" xfId="49545" xr:uid="{00000000-0005-0000-0000-00009FB90000}"/>
    <cellStyle name="Normal 44 2 3" xfId="49546" xr:uid="{00000000-0005-0000-0000-0000A0B90000}"/>
    <cellStyle name="Normal 44 2 3 2" xfId="49547" xr:uid="{00000000-0005-0000-0000-0000A1B90000}"/>
    <cellStyle name="Normal 44 2 3 2 2" xfId="49548" xr:uid="{00000000-0005-0000-0000-0000A2B90000}"/>
    <cellStyle name="Normal 44 2 3 2 2 2" xfId="49549" xr:uid="{00000000-0005-0000-0000-0000A3B90000}"/>
    <cellStyle name="Normal 44 2 3 2 2 2 2" xfId="49550" xr:uid="{00000000-0005-0000-0000-0000A4B90000}"/>
    <cellStyle name="Normal 44 2 3 2 2 2 2 2" xfId="49551" xr:uid="{00000000-0005-0000-0000-0000A5B90000}"/>
    <cellStyle name="Normal 44 2 3 2 2 2 3" xfId="49552" xr:uid="{00000000-0005-0000-0000-0000A6B90000}"/>
    <cellStyle name="Normal 44 2 3 2 2 3" xfId="49553" xr:uid="{00000000-0005-0000-0000-0000A7B90000}"/>
    <cellStyle name="Normal 44 2 3 2 2 3 2" xfId="49554" xr:uid="{00000000-0005-0000-0000-0000A8B90000}"/>
    <cellStyle name="Normal 44 2 3 2 2 4" xfId="49555" xr:uid="{00000000-0005-0000-0000-0000A9B90000}"/>
    <cellStyle name="Normal 44 2 3 2 3" xfId="49556" xr:uid="{00000000-0005-0000-0000-0000AAB90000}"/>
    <cellStyle name="Normal 44 2 3 2 3 2" xfId="49557" xr:uid="{00000000-0005-0000-0000-0000ABB90000}"/>
    <cellStyle name="Normal 44 2 3 2 3 2 2" xfId="49558" xr:uid="{00000000-0005-0000-0000-0000ACB90000}"/>
    <cellStyle name="Normal 44 2 3 2 3 2 2 2" xfId="49559" xr:uid="{00000000-0005-0000-0000-0000ADB90000}"/>
    <cellStyle name="Normal 44 2 3 2 3 2 3" xfId="49560" xr:uid="{00000000-0005-0000-0000-0000AEB90000}"/>
    <cellStyle name="Normal 44 2 3 2 3 3" xfId="49561" xr:uid="{00000000-0005-0000-0000-0000AFB90000}"/>
    <cellStyle name="Normal 44 2 3 2 3 3 2" xfId="49562" xr:uid="{00000000-0005-0000-0000-0000B0B90000}"/>
    <cellStyle name="Normal 44 2 3 2 3 4" xfId="49563" xr:uid="{00000000-0005-0000-0000-0000B1B90000}"/>
    <cellStyle name="Normal 44 2 3 2 4" xfId="49564" xr:uid="{00000000-0005-0000-0000-0000B2B90000}"/>
    <cellStyle name="Normal 44 2 3 2 4 2" xfId="49565" xr:uid="{00000000-0005-0000-0000-0000B3B90000}"/>
    <cellStyle name="Normal 44 2 3 2 4 2 2" xfId="49566" xr:uid="{00000000-0005-0000-0000-0000B4B90000}"/>
    <cellStyle name="Normal 44 2 3 2 4 3" xfId="49567" xr:uid="{00000000-0005-0000-0000-0000B5B90000}"/>
    <cellStyle name="Normal 44 2 3 2 5" xfId="49568" xr:uid="{00000000-0005-0000-0000-0000B6B90000}"/>
    <cellStyle name="Normal 44 2 3 2 5 2" xfId="49569" xr:uid="{00000000-0005-0000-0000-0000B7B90000}"/>
    <cellStyle name="Normal 44 2 3 2 6" xfId="49570" xr:uid="{00000000-0005-0000-0000-0000B8B90000}"/>
    <cellStyle name="Normal 44 2 3 3" xfId="49571" xr:uid="{00000000-0005-0000-0000-0000B9B90000}"/>
    <cellStyle name="Normal 44 2 3 3 2" xfId="49572" xr:uid="{00000000-0005-0000-0000-0000BAB90000}"/>
    <cellStyle name="Normal 44 2 3 3 2 2" xfId="49573" xr:uid="{00000000-0005-0000-0000-0000BBB90000}"/>
    <cellStyle name="Normal 44 2 3 3 2 2 2" xfId="49574" xr:uid="{00000000-0005-0000-0000-0000BCB90000}"/>
    <cellStyle name="Normal 44 2 3 3 2 3" xfId="49575" xr:uid="{00000000-0005-0000-0000-0000BDB90000}"/>
    <cellStyle name="Normal 44 2 3 3 3" xfId="49576" xr:uid="{00000000-0005-0000-0000-0000BEB90000}"/>
    <cellStyle name="Normal 44 2 3 3 3 2" xfId="49577" xr:uid="{00000000-0005-0000-0000-0000BFB90000}"/>
    <cellStyle name="Normal 44 2 3 3 4" xfId="49578" xr:uid="{00000000-0005-0000-0000-0000C0B90000}"/>
    <cellStyle name="Normal 44 2 3 4" xfId="49579" xr:uid="{00000000-0005-0000-0000-0000C1B90000}"/>
    <cellStyle name="Normal 44 2 3 4 2" xfId="49580" xr:uid="{00000000-0005-0000-0000-0000C2B90000}"/>
    <cellStyle name="Normal 44 2 3 4 2 2" xfId="49581" xr:uid="{00000000-0005-0000-0000-0000C3B90000}"/>
    <cellStyle name="Normal 44 2 3 4 2 2 2" xfId="49582" xr:uid="{00000000-0005-0000-0000-0000C4B90000}"/>
    <cellStyle name="Normal 44 2 3 4 2 3" xfId="49583" xr:uid="{00000000-0005-0000-0000-0000C5B90000}"/>
    <cellStyle name="Normal 44 2 3 4 3" xfId="49584" xr:uid="{00000000-0005-0000-0000-0000C6B90000}"/>
    <cellStyle name="Normal 44 2 3 4 3 2" xfId="49585" xr:uid="{00000000-0005-0000-0000-0000C7B90000}"/>
    <cellStyle name="Normal 44 2 3 4 4" xfId="49586" xr:uid="{00000000-0005-0000-0000-0000C8B90000}"/>
    <cellStyle name="Normal 44 2 3 5" xfId="49587" xr:uid="{00000000-0005-0000-0000-0000C9B90000}"/>
    <cellStyle name="Normal 44 2 3 5 2" xfId="49588" xr:uid="{00000000-0005-0000-0000-0000CAB90000}"/>
    <cellStyle name="Normal 44 2 3 5 2 2" xfId="49589" xr:uid="{00000000-0005-0000-0000-0000CBB90000}"/>
    <cellStyle name="Normal 44 2 3 5 3" xfId="49590" xr:uid="{00000000-0005-0000-0000-0000CCB90000}"/>
    <cellStyle name="Normal 44 2 3 6" xfId="49591" xr:uid="{00000000-0005-0000-0000-0000CDB90000}"/>
    <cellStyle name="Normal 44 2 3 6 2" xfId="49592" xr:uid="{00000000-0005-0000-0000-0000CEB90000}"/>
    <cellStyle name="Normal 44 2 3 7" xfId="49593" xr:uid="{00000000-0005-0000-0000-0000CFB90000}"/>
    <cellStyle name="Normal 44 2 4" xfId="49594" xr:uid="{00000000-0005-0000-0000-0000D0B90000}"/>
    <cellStyle name="Normal 44 2 4 2" xfId="49595" xr:uid="{00000000-0005-0000-0000-0000D1B90000}"/>
    <cellStyle name="Normal 44 2 4 2 2" xfId="49596" xr:uid="{00000000-0005-0000-0000-0000D2B90000}"/>
    <cellStyle name="Normal 44 2 4 2 2 2" xfId="49597" xr:uid="{00000000-0005-0000-0000-0000D3B90000}"/>
    <cellStyle name="Normal 44 2 4 2 2 2 2" xfId="49598" xr:uid="{00000000-0005-0000-0000-0000D4B90000}"/>
    <cellStyle name="Normal 44 2 4 2 2 3" xfId="49599" xr:uid="{00000000-0005-0000-0000-0000D5B90000}"/>
    <cellStyle name="Normal 44 2 4 2 3" xfId="49600" xr:uid="{00000000-0005-0000-0000-0000D6B90000}"/>
    <cellStyle name="Normal 44 2 4 2 3 2" xfId="49601" xr:uid="{00000000-0005-0000-0000-0000D7B90000}"/>
    <cellStyle name="Normal 44 2 4 2 4" xfId="49602" xr:uid="{00000000-0005-0000-0000-0000D8B90000}"/>
    <cellStyle name="Normal 44 2 4 3" xfId="49603" xr:uid="{00000000-0005-0000-0000-0000D9B90000}"/>
    <cellStyle name="Normal 44 2 4 3 2" xfId="49604" xr:uid="{00000000-0005-0000-0000-0000DAB90000}"/>
    <cellStyle name="Normal 44 2 4 3 2 2" xfId="49605" xr:uid="{00000000-0005-0000-0000-0000DBB90000}"/>
    <cellStyle name="Normal 44 2 4 3 2 2 2" xfId="49606" xr:uid="{00000000-0005-0000-0000-0000DCB90000}"/>
    <cellStyle name="Normal 44 2 4 3 2 3" xfId="49607" xr:uid="{00000000-0005-0000-0000-0000DDB90000}"/>
    <cellStyle name="Normal 44 2 4 3 3" xfId="49608" xr:uid="{00000000-0005-0000-0000-0000DEB90000}"/>
    <cellStyle name="Normal 44 2 4 3 3 2" xfId="49609" xr:uid="{00000000-0005-0000-0000-0000DFB90000}"/>
    <cellStyle name="Normal 44 2 4 3 4" xfId="49610" xr:uid="{00000000-0005-0000-0000-0000E0B90000}"/>
    <cellStyle name="Normal 44 2 4 4" xfId="49611" xr:uid="{00000000-0005-0000-0000-0000E1B90000}"/>
    <cellStyle name="Normal 44 2 4 4 2" xfId="49612" xr:uid="{00000000-0005-0000-0000-0000E2B90000}"/>
    <cellStyle name="Normal 44 2 4 4 2 2" xfId="49613" xr:uid="{00000000-0005-0000-0000-0000E3B90000}"/>
    <cellStyle name="Normal 44 2 4 4 3" xfId="49614" xr:uid="{00000000-0005-0000-0000-0000E4B90000}"/>
    <cellStyle name="Normal 44 2 4 5" xfId="49615" xr:uid="{00000000-0005-0000-0000-0000E5B90000}"/>
    <cellStyle name="Normal 44 2 4 5 2" xfId="49616" xr:uid="{00000000-0005-0000-0000-0000E6B90000}"/>
    <cellStyle name="Normal 44 2 4 6" xfId="49617" xr:uid="{00000000-0005-0000-0000-0000E7B90000}"/>
    <cellStyle name="Normal 44 2 5" xfId="49618" xr:uid="{00000000-0005-0000-0000-0000E8B90000}"/>
    <cellStyle name="Normal 44 2 5 2" xfId="49619" xr:uid="{00000000-0005-0000-0000-0000E9B90000}"/>
    <cellStyle name="Normal 44 2 5 2 2" xfId="49620" xr:uid="{00000000-0005-0000-0000-0000EAB90000}"/>
    <cellStyle name="Normal 44 2 5 2 2 2" xfId="49621" xr:uid="{00000000-0005-0000-0000-0000EBB90000}"/>
    <cellStyle name="Normal 44 2 5 2 3" xfId="49622" xr:uid="{00000000-0005-0000-0000-0000ECB90000}"/>
    <cellStyle name="Normal 44 2 5 3" xfId="49623" xr:uid="{00000000-0005-0000-0000-0000EDB90000}"/>
    <cellStyle name="Normal 44 2 5 3 2" xfId="49624" xr:uid="{00000000-0005-0000-0000-0000EEB90000}"/>
    <cellStyle name="Normal 44 2 5 4" xfId="49625" xr:uid="{00000000-0005-0000-0000-0000EFB90000}"/>
    <cellStyle name="Normal 44 2 6" xfId="49626" xr:uid="{00000000-0005-0000-0000-0000F0B90000}"/>
    <cellStyle name="Normal 44 2 6 2" xfId="49627" xr:uid="{00000000-0005-0000-0000-0000F1B90000}"/>
    <cellStyle name="Normal 44 2 6 2 2" xfId="49628" xr:uid="{00000000-0005-0000-0000-0000F2B90000}"/>
    <cellStyle name="Normal 44 2 6 2 2 2" xfId="49629" xr:uid="{00000000-0005-0000-0000-0000F3B90000}"/>
    <cellStyle name="Normal 44 2 6 2 3" xfId="49630" xr:uid="{00000000-0005-0000-0000-0000F4B90000}"/>
    <cellStyle name="Normal 44 2 6 3" xfId="49631" xr:uid="{00000000-0005-0000-0000-0000F5B90000}"/>
    <cellStyle name="Normal 44 2 6 3 2" xfId="49632" xr:uid="{00000000-0005-0000-0000-0000F6B90000}"/>
    <cellStyle name="Normal 44 2 6 4" xfId="49633" xr:uid="{00000000-0005-0000-0000-0000F7B90000}"/>
    <cellStyle name="Normal 44 2 7" xfId="49634" xr:uid="{00000000-0005-0000-0000-0000F8B90000}"/>
    <cellStyle name="Normal 44 2 7 2" xfId="49635" xr:uid="{00000000-0005-0000-0000-0000F9B90000}"/>
    <cellStyle name="Normal 44 2 7 2 2" xfId="49636" xr:uid="{00000000-0005-0000-0000-0000FAB90000}"/>
    <cellStyle name="Normal 44 2 7 3" xfId="49637" xr:uid="{00000000-0005-0000-0000-0000FBB90000}"/>
    <cellStyle name="Normal 44 2 8" xfId="49638" xr:uid="{00000000-0005-0000-0000-0000FCB90000}"/>
    <cellStyle name="Normal 44 2 8 2" xfId="49639" xr:uid="{00000000-0005-0000-0000-0000FDB90000}"/>
    <cellStyle name="Normal 44 2 9" xfId="49640" xr:uid="{00000000-0005-0000-0000-0000FEB90000}"/>
    <cellStyle name="Normal 44 3" xfId="49641" xr:uid="{00000000-0005-0000-0000-0000FFB90000}"/>
    <cellStyle name="Normal 44 3 2" xfId="49642" xr:uid="{00000000-0005-0000-0000-000000BA0000}"/>
    <cellStyle name="Normal 44 3 2 2" xfId="49643" xr:uid="{00000000-0005-0000-0000-000001BA0000}"/>
    <cellStyle name="Normal 44 3 2 2 2" xfId="49644" xr:uid="{00000000-0005-0000-0000-000002BA0000}"/>
    <cellStyle name="Normal 44 3 2 2 2 2" xfId="49645" xr:uid="{00000000-0005-0000-0000-000003BA0000}"/>
    <cellStyle name="Normal 44 3 2 2 2 2 2" xfId="49646" xr:uid="{00000000-0005-0000-0000-000004BA0000}"/>
    <cellStyle name="Normal 44 3 2 2 2 2 2 2" xfId="49647" xr:uid="{00000000-0005-0000-0000-000005BA0000}"/>
    <cellStyle name="Normal 44 3 2 2 2 2 3" xfId="49648" xr:uid="{00000000-0005-0000-0000-000006BA0000}"/>
    <cellStyle name="Normal 44 3 2 2 2 3" xfId="49649" xr:uid="{00000000-0005-0000-0000-000007BA0000}"/>
    <cellStyle name="Normal 44 3 2 2 2 3 2" xfId="49650" xr:uid="{00000000-0005-0000-0000-000008BA0000}"/>
    <cellStyle name="Normal 44 3 2 2 2 4" xfId="49651" xr:uid="{00000000-0005-0000-0000-000009BA0000}"/>
    <cellStyle name="Normal 44 3 2 2 3" xfId="49652" xr:uid="{00000000-0005-0000-0000-00000ABA0000}"/>
    <cellStyle name="Normal 44 3 2 2 3 2" xfId="49653" xr:uid="{00000000-0005-0000-0000-00000BBA0000}"/>
    <cellStyle name="Normal 44 3 2 2 3 2 2" xfId="49654" xr:uid="{00000000-0005-0000-0000-00000CBA0000}"/>
    <cellStyle name="Normal 44 3 2 2 3 2 2 2" xfId="49655" xr:uid="{00000000-0005-0000-0000-00000DBA0000}"/>
    <cellStyle name="Normal 44 3 2 2 3 2 3" xfId="49656" xr:uid="{00000000-0005-0000-0000-00000EBA0000}"/>
    <cellStyle name="Normal 44 3 2 2 3 3" xfId="49657" xr:uid="{00000000-0005-0000-0000-00000FBA0000}"/>
    <cellStyle name="Normal 44 3 2 2 3 3 2" xfId="49658" xr:uid="{00000000-0005-0000-0000-000010BA0000}"/>
    <cellStyle name="Normal 44 3 2 2 3 4" xfId="49659" xr:uid="{00000000-0005-0000-0000-000011BA0000}"/>
    <cellStyle name="Normal 44 3 2 2 4" xfId="49660" xr:uid="{00000000-0005-0000-0000-000012BA0000}"/>
    <cellStyle name="Normal 44 3 2 2 4 2" xfId="49661" xr:uid="{00000000-0005-0000-0000-000013BA0000}"/>
    <cellStyle name="Normal 44 3 2 2 4 2 2" xfId="49662" xr:uid="{00000000-0005-0000-0000-000014BA0000}"/>
    <cellStyle name="Normal 44 3 2 2 4 3" xfId="49663" xr:uid="{00000000-0005-0000-0000-000015BA0000}"/>
    <cellStyle name="Normal 44 3 2 2 5" xfId="49664" xr:uid="{00000000-0005-0000-0000-000016BA0000}"/>
    <cellStyle name="Normal 44 3 2 2 5 2" xfId="49665" xr:uid="{00000000-0005-0000-0000-000017BA0000}"/>
    <cellStyle name="Normal 44 3 2 2 6" xfId="49666" xr:uid="{00000000-0005-0000-0000-000018BA0000}"/>
    <cellStyle name="Normal 44 3 2 3" xfId="49667" xr:uid="{00000000-0005-0000-0000-000019BA0000}"/>
    <cellStyle name="Normal 44 3 2 3 2" xfId="49668" xr:uid="{00000000-0005-0000-0000-00001ABA0000}"/>
    <cellStyle name="Normal 44 3 2 3 2 2" xfId="49669" xr:uid="{00000000-0005-0000-0000-00001BBA0000}"/>
    <cellStyle name="Normal 44 3 2 3 2 2 2" xfId="49670" xr:uid="{00000000-0005-0000-0000-00001CBA0000}"/>
    <cellStyle name="Normal 44 3 2 3 2 3" xfId="49671" xr:uid="{00000000-0005-0000-0000-00001DBA0000}"/>
    <cellStyle name="Normal 44 3 2 3 3" xfId="49672" xr:uid="{00000000-0005-0000-0000-00001EBA0000}"/>
    <cellStyle name="Normal 44 3 2 3 3 2" xfId="49673" xr:uid="{00000000-0005-0000-0000-00001FBA0000}"/>
    <cellStyle name="Normal 44 3 2 3 4" xfId="49674" xr:uid="{00000000-0005-0000-0000-000020BA0000}"/>
    <cellStyle name="Normal 44 3 2 4" xfId="49675" xr:uid="{00000000-0005-0000-0000-000021BA0000}"/>
    <cellStyle name="Normal 44 3 2 4 2" xfId="49676" xr:uid="{00000000-0005-0000-0000-000022BA0000}"/>
    <cellStyle name="Normal 44 3 2 4 2 2" xfId="49677" xr:uid="{00000000-0005-0000-0000-000023BA0000}"/>
    <cellStyle name="Normal 44 3 2 4 2 2 2" xfId="49678" xr:uid="{00000000-0005-0000-0000-000024BA0000}"/>
    <cellStyle name="Normal 44 3 2 4 2 3" xfId="49679" xr:uid="{00000000-0005-0000-0000-000025BA0000}"/>
    <cellStyle name="Normal 44 3 2 4 3" xfId="49680" xr:uid="{00000000-0005-0000-0000-000026BA0000}"/>
    <cellStyle name="Normal 44 3 2 4 3 2" xfId="49681" xr:uid="{00000000-0005-0000-0000-000027BA0000}"/>
    <cellStyle name="Normal 44 3 2 4 4" xfId="49682" xr:uid="{00000000-0005-0000-0000-000028BA0000}"/>
    <cellStyle name="Normal 44 3 2 5" xfId="49683" xr:uid="{00000000-0005-0000-0000-000029BA0000}"/>
    <cellStyle name="Normal 44 3 2 5 2" xfId="49684" xr:uid="{00000000-0005-0000-0000-00002ABA0000}"/>
    <cellStyle name="Normal 44 3 2 5 2 2" xfId="49685" xr:uid="{00000000-0005-0000-0000-00002BBA0000}"/>
    <cellStyle name="Normal 44 3 2 5 3" xfId="49686" xr:uid="{00000000-0005-0000-0000-00002CBA0000}"/>
    <cellStyle name="Normal 44 3 2 6" xfId="49687" xr:uid="{00000000-0005-0000-0000-00002DBA0000}"/>
    <cellStyle name="Normal 44 3 2 6 2" xfId="49688" xr:uid="{00000000-0005-0000-0000-00002EBA0000}"/>
    <cellStyle name="Normal 44 3 2 7" xfId="49689" xr:uid="{00000000-0005-0000-0000-00002FBA0000}"/>
    <cellStyle name="Normal 44 3 3" xfId="49690" xr:uid="{00000000-0005-0000-0000-000030BA0000}"/>
    <cellStyle name="Normal 44 3 3 2" xfId="49691" xr:uid="{00000000-0005-0000-0000-000031BA0000}"/>
    <cellStyle name="Normal 44 3 3 2 2" xfId="49692" xr:uid="{00000000-0005-0000-0000-000032BA0000}"/>
    <cellStyle name="Normal 44 3 3 2 2 2" xfId="49693" xr:uid="{00000000-0005-0000-0000-000033BA0000}"/>
    <cellStyle name="Normal 44 3 3 2 2 2 2" xfId="49694" xr:uid="{00000000-0005-0000-0000-000034BA0000}"/>
    <cellStyle name="Normal 44 3 3 2 2 3" xfId="49695" xr:uid="{00000000-0005-0000-0000-000035BA0000}"/>
    <cellStyle name="Normal 44 3 3 2 3" xfId="49696" xr:uid="{00000000-0005-0000-0000-000036BA0000}"/>
    <cellStyle name="Normal 44 3 3 2 3 2" xfId="49697" xr:uid="{00000000-0005-0000-0000-000037BA0000}"/>
    <cellStyle name="Normal 44 3 3 2 4" xfId="49698" xr:uid="{00000000-0005-0000-0000-000038BA0000}"/>
    <cellStyle name="Normal 44 3 3 3" xfId="49699" xr:uid="{00000000-0005-0000-0000-000039BA0000}"/>
    <cellStyle name="Normal 44 3 3 3 2" xfId="49700" xr:uid="{00000000-0005-0000-0000-00003ABA0000}"/>
    <cellStyle name="Normal 44 3 3 3 2 2" xfId="49701" xr:uid="{00000000-0005-0000-0000-00003BBA0000}"/>
    <cellStyle name="Normal 44 3 3 3 2 2 2" xfId="49702" xr:uid="{00000000-0005-0000-0000-00003CBA0000}"/>
    <cellStyle name="Normal 44 3 3 3 2 3" xfId="49703" xr:uid="{00000000-0005-0000-0000-00003DBA0000}"/>
    <cellStyle name="Normal 44 3 3 3 3" xfId="49704" xr:uid="{00000000-0005-0000-0000-00003EBA0000}"/>
    <cellStyle name="Normal 44 3 3 3 3 2" xfId="49705" xr:uid="{00000000-0005-0000-0000-00003FBA0000}"/>
    <cellStyle name="Normal 44 3 3 3 4" xfId="49706" xr:uid="{00000000-0005-0000-0000-000040BA0000}"/>
    <cellStyle name="Normal 44 3 3 4" xfId="49707" xr:uid="{00000000-0005-0000-0000-000041BA0000}"/>
    <cellStyle name="Normal 44 3 3 4 2" xfId="49708" xr:uid="{00000000-0005-0000-0000-000042BA0000}"/>
    <cellStyle name="Normal 44 3 3 4 2 2" xfId="49709" xr:uid="{00000000-0005-0000-0000-000043BA0000}"/>
    <cellStyle name="Normal 44 3 3 4 3" xfId="49710" xr:uid="{00000000-0005-0000-0000-000044BA0000}"/>
    <cellStyle name="Normal 44 3 3 5" xfId="49711" xr:uid="{00000000-0005-0000-0000-000045BA0000}"/>
    <cellStyle name="Normal 44 3 3 5 2" xfId="49712" xr:uid="{00000000-0005-0000-0000-000046BA0000}"/>
    <cellStyle name="Normal 44 3 3 6" xfId="49713" xr:uid="{00000000-0005-0000-0000-000047BA0000}"/>
    <cellStyle name="Normal 44 3 4" xfId="49714" xr:uid="{00000000-0005-0000-0000-000048BA0000}"/>
    <cellStyle name="Normal 44 3 4 2" xfId="49715" xr:uid="{00000000-0005-0000-0000-000049BA0000}"/>
    <cellStyle name="Normal 44 3 4 2 2" xfId="49716" xr:uid="{00000000-0005-0000-0000-00004ABA0000}"/>
    <cellStyle name="Normal 44 3 4 2 2 2" xfId="49717" xr:uid="{00000000-0005-0000-0000-00004BBA0000}"/>
    <cellStyle name="Normal 44 3 4 2 3" xfId="49718" xr:uid="{00000000-0005-0000-0000-00004CBA0000}"/>
    <cellStyle name="Normal 44 3 4 3" xfId="49719" xr:uid="{00000000-0005-0000-0000-00004DBA0000}"/>
    <cellStyle name="Normal 44 3 4 3 2" xfId="49720" xr:uid="{00000000-0005-0000-0000-00004EBA0000}"/>
    <cellStyle name="Normal 44 3 4 4" xfId="49721" xr:uid="{00000000-0005-0000-0000-00004FBA0000}"/>
    <cellStyle name="Normal 44 3 5" xfId="49722" xr:uid="{00000000-0005-0000-0000-000050BA0000}"/>
    <cellStyle name="Normal 44 3 5 2" xfId="49723" xr:uid="{00000000-0005-0000-0000-000051BA0000}"/>
    <cellStyle name="Normal 44 3 5 2 2" xfId="49724" xr:uid="{00000000-0005-0000-0000-000052BA0000}"/>
    <cellStyle name="Normal 44 3 5 2 2 2" xfId="49725" xr:uid="{00000000-0005-0000-0000-000053BA0000}"/>
    <cellStyle name="Normal 44 3 5 2 3" xfId="49726" xr:uid="{00000000-0005-0000-0000-000054BA0000}"/>
    <cellStyle name="Normal 44 3 5 3" xfId="49727" xr:uid="{00000000-0005-0000-0000-000055BA0000}"/>
    <cellStyle name="Normal 44 3 5 3 2" xfId="49728" xr:uid="{00000000-0005-0000-0000-000056BA0000}"/>
    <cellStyle name="Normal 44 3 5 4" xfId="49729" xr:uid="{00000000-0005-0000-0000-000057BA0000}"/>
    <cellStyle name="Normal 44 3 6" xfId="49730" xr:uid="{00000000-0005-0000-0000-000058BA0000}"/>
    <cellStyle name="Normal 44 3 6 2" xfId="49731" xr:uid="{00000000-0005-0000-0000-000059BA0000}"/>
    <cellStyle name="Normal 44 3 6 2 2" xfId="49732" xr:uid="{00000000-0005-0000-0000-00005ABA0000}"/>
    <cellStyle name="Normal 44 3 6 3" xfId="49733" xr:uid="{00000000-0005-0000-0000-00005BBA0000}"/>
    <cellStyle name="Normal 44 3 7" xfId="49734" xr:uid="{00000000-0005-0000-0000-00005CBA0000}"/>
    <cellStyle name="Normal 44 3 7 2" xfId="49735" xr:uid="{00000000-0005-0000-0000-00005DBA0000}"/>
    <cellStyle name="Normal 44 3 8" xfId="49736" xr:uid="{00000000-0005-0000-0000-00005EBA0000}"/>
    <cellStyle name="Normal 44 4" xfId="49737" xr:uid="{00000000-0005-0000-0000-00005FBA0000}"/>
    <cellStyle name="Normal 44 4 2" xfId="49738" xr:uid="{00000000-0005-0000-0000-000060BA0000}"/>
    <cellStyle name="Normal 44 4 2 2" xfId="49739" xr:uid="{00000000-0005-0000-0000-000061BA0000}"/>
    <cellStyle name="Normal 44 4 2 2 2" xfId="49740" xr:uid="{00000000-0005-0000-0000-000062BA0000}"/>
    <cellStyle name="Normal 44 4 2 2 2 2" xfId="49741" xr:uid="{00000000-0005-0000-0000-000063BA0000}"/>
    <cellStyle name="Normal 44 4 2 2 2 2 2" xfId="49742" xr:uid="{00000000-0005-0000-0000-000064BA0000}"/>
    <cellStyle name="Normal 44 4 2 2 2 3" xfId="49743" xr:uid="{00000000-0005-0000-0000-000065BA0000}"/>
    <cellStyle name="Normal 44 4 2 2 3" xfId="49744" xr:uid="{00000000-0005-0000-0000-000066BA0000}"/>
    <cellStyle name="Normal 44 4 2 2 3 2" xfId="49745" xr:uid="{00000000-0005-0000-0000-000067BA0000}"/>
    <cellStyle name="Normal 44 4 2 2 4" xfId="49746" xr:uid="{00000000-0005-0000-0000-000068BA0000}"/>
    <cellStyle name="Normal 44 4 2 3" xfId="49747" xr:uid="{00000000-0005-0000-0000-000069BA0000}"/>
    <cellStyle name="Normal 44 4 2 3 2" xfId="49748" xr:uid="{00000000-0005-0000-0000-00006ABA0000}"/>
    <cellStyle name="Normal 44 4 2 3 2 2" xfId="49749" xr:uid="{00000000-0005-0000-0000-00006BBA0000}"/>
    <cellStyle name="Normal 44 4 2 3 2 2 2" xfId="49750" xr:uid="{00000000-0005-0000-0000-00006CBA0000}"/>
    <cellStyle name="Normal 44 4 2 3 2 3" xfId="49751" xr:uid="{00000000-0005-0000-0000-00006DBA0000}"/>
    <cellStyle name="Normal 44 4 2 3 3" xfId="49752" xr:uid="{00000000-0005-0000-0000-00006EBA0000}"/>
    <cellStyle name="Normal 44 4 2 3 3 2" xfId="49753" xr:uid="{00000000-0005-0000-0000-00006FBA0000}"/>
    <cellStyle name="Normal 44 4 2 3 4" xfId="49754" xr:uid="{00000000-0005-0000-0000-000070BA0000}"/>
    <cellStyle name="Normal 44 4 2 4" xfId="49755" xr:uid="{00000000-0005-0000-0000-000071BA0000}"/>
    <cellStyle name="Normal 44 4 2 4 2" xfId="49756" xr:uid="{00000000-0005-0000-0000-000072BA0000}"/>
    <cellStyle name="Normal 44 4 2 4 2 2" xfId="49757" xr:uid="{00000000-0005-0000-0000-000073BA0000}"/>
    <cellStyle name="Normal 44 4 2 4 3" xfId="49758" xr:uid="{00000000-0005-0000-0000-000074BA0000}"/>
    <cellStyle name="Normal 44 4 2 5" xfId="49759" xr:uid="{00000000-0005-0000-0000-000075BA0000}"/>
    <cellStyle name="Normal 44 4 2 5 2" xfId="49760" xr:uid="{00000000-0005-0000-0000-000076BA0000}"/>
    <cellStyle name="Normal 44 4 2 6" xfId="49761" xr:uid="{00000000-0005-0000-0000-000077BA0000}"/>
    <cellStyle name="Normal 44 4 3" xfId="49762" xr:uid="{00000000-0005-0000-0000-000078BA0000}"/>
    <cellStyle name="Normal 44 4 3 2" xfId="49763" xr:uid="{00000000-0005-0000-0000-000079BA0000}"/>
    <cellStyle name="Normal 44 4 3 2 2" xfId="49764" xr:uid="{00000000-0005-0000-0000-00007ABA0000}"/>
    <cellStyle name="Normal 44 4 3 2 2 2" xfId="49765" xr:uid="{00000000-0005-0000-0000-00007BBA0000}"/>
    <cellStyle name="Normal 44 4 3 2 3" xfId="49766" xr:uid="{00000000-0005-0000-0000-00007CBA0000}"/>
    <cellStyle name="Normal 44 4 3 3" xfId="49767" xr:uid="{00000000-0005-0000-0000-00007DBA0000}"/>
    <cellStyle name="Normal 44 4 3 3 2" xfId="49768" xr:uid="{00000000-0005-0000-0000-00007EBA0000}"/>
    <cellStyle name="Normal 44 4 3 4" xfId="49769" xr:uid="{00000000-0005-0000-0000-00007FBA0000}"/>
    <cellStyle name="Normal 44 4 4" xfId="49770" xr:uid="{00000000-0005-0000-0000-000080BA0000}"/>
    <cellStyle name="Normal 44 4 4 2" xfId="49771" xr:uid="{00000000-0005-0000-0000-000081BA0000}"/>
    <cellStyle name="Normal 44 4 4 2 2" xfId="49772" xr:uid="{00000000-0005-0000-0000-000082BA0000}"/>
    <cellStyle name="Normal 44 4 4 2 2 2" xfId="49773" xr:uid="{00000000-0005-0000-0000-000083BA0000}"/>
    <cellStyle name="Normal 44 4 4 2 3" xfId="49774" xr:uid="{00000000-0005-0000-0000-000084BA0000}"/>
    <cellStyle name="Normal 44 4 4 3" xfId="49775" xr:uid="{00000000-0005-0000-0000-000085BA0000}"/>
    <cellStyle name="Normal 44 4 4 3 2" xfId="49776" xr:uid="{00000000-0005-0000-0000-000086BA0000}"/>
    <cellStyle name="Normal 44 4 4 4" xfId="49777" xr:uid="{00000000-0005-0000-0000-000087BA0000}"/>
    <cellStyle name="Normal 44 4 5" xfId="49778" xr:uid="{00000000-0005-0000-0000-000088BA0000}"/>
    <cellStyle name="Normal 44 4 5 2" xfId="49779" xr:uid="{00000000-0005-0000-0000-000089BA0000}"/>
    <cellStyle name="Normal 44 4 5 2 2" xfId="49780" xr:uid="{00000000-0005-0000-0000-00008ABA0000}"/>
    <cellStyle name="Normal 44 4 5 3" xfId="49781" xr:uid="{00000000-0005-0000-0000-00008BBA0000}"/>
    <cellStyle name="Normal 44 4 6" xfId="49782" xr:uid="{00000000-0005-0000-0000-00008CBA0000}"/>
    <cellStyle name="Normal 44 4 6 2" xfId="49783" xr:uid="{00000000-0005-0000-0000-00008DBA0000}"/>
    <cellStyle name="Normal 44 4 7" xfId="49784" xr:uid="{00000000-0005-0000-0000-00008EBA0000}"/>
    <cellStyle name="Normal 44 5" xfId="49785" xr:uid="{00000000-0005-0000-0000-00008FBA0000}"/>
    <cellStyle name="Normal 44 5 2" xfId="49786" xr:uid="{00000000-0005-0000-0000-000090BA0000}"/>
    <cellStyle name="Normal 44 5 2 2" xfId="49787" xr:uid="{00000000-0005-0000-0000-000091BA0000}"/>
    <cellStyle name="Normal 44 5 2 2 2" xfId="49788" xr:uid="{00000000-0005-0000-0000-000092BA0000}"/>
    <cellStyle name="Normal 44 5 2 2 2 2" xfId="49789" xr:uid="{00000000-0005-0000-0000-000093BA0000}"/>
    <cellStyle name="Normal 44 5 2 2 3" xfId="49790" xr:uid="{00000000-0005-0000-0000-000094BA0000}"/>
    <cellStyle name="Normal 44 5 2 3" xfId="49791" xr:uid="{00000000-0005-0000-0000-000095BA0000}"/>
    <cellStyle name="Normal 44 5 2 3 2" xfId="49792" xr:uid="{00000000-0005-0000-0000-000096BA0000}"/>
    <cellStyle name="Normal 44 5 2 4" xfId="49793" xr:uid="{00000000-0005-0000-0000-000097BA0000}"/>
    <cellStyle name="Normal 44 5 3" xfId="49794" xr:uid="{00000000-0005-0000-0000-000098BA0000}"/>
    <cellStyle name="Normal 44 5 3 2" xfId="49795" xr:uid="{00000000-0005-0000-0000-000099BA0000}"/>
    <cellStyle name="Normal 44 5 3 2 2" xfId="49796" xr:uid="{00000000-0005-0000-0000-00009ABA0000}"/>
    <cellStyle name="Normal 44 5 3 2 2 2" xfId="49797" xr:uid="{00000000-0005-0000-0000-00009BBA0000}"/>
    <cellStyle name="Normal 44 5 3 2 3" xfId="49798" xr:uid="{00000000-0005-0000-0000-00009CBA0000}"/>
    <cellStyle name="Normal 44 5 3 3" xfId="49799" xr:uid="{00000000-0005-0000-0000-00009DBA0000}"/>
    <cellStyle name="Normal 44 5 3 3 2" xfId="49800" xr:uid="{00000000-0005-0000-0000-00009EBA0000}"/>
    <cellStyle name="Normal 44 5 3 4" xfId="49801" xr:uid="{00000000-0005-0000-0000-00009FBA0000}"/>
    <cellStyle name="Normal 44 5 4" xfId="49802" xr:uid="{00000000-0005-0000-0000-0000A0BA0000}"/>
    <cellStyle name="Normal 44 5 4 2" xfId="49803" xr:uid="{00000000-0005-0000-0000-0000A1BA0000}"/>
    <cellStyle name="Normal 44 5 4 2 2" xfId="49804" xr:uid="{00000000-0005-0000-0000-0000A2BA0000}"/>
    <cellStyle name="Normal 44 5 4 3" xfId="49805" xr:uid="{00000000-0005-0000-0000-0000A3BA0000}"/>
    <cellStyle name="Normal 44 5 5" xfId="49806" xr:uid="{00000000-0005-0000-0000-0000A4BA0000}"/>
    <cellStyle name="Normal 44 5 5 2" xfId="49807" xr:uid="{00000000-0005-0000-0000-0000A5BA0000}"/>
    <cellStyle name="Normal 44 5 6" xfId="49808" xr:uid="{00000000-0005-0000-0000-0000A6BA0000}"/>
    <cellStyle name="Normal 44 6" xfId="49809" xr:uid="{00000000-0005-0000-0000-0000A7BA0000}"/>
    <cellStyle name="Normal 44 6 2" xfId="49810" xr:uid="{00000000-0005-0000-0000-0000A8BA0000}"/>
    <cellStyle name="Normal 44 6 2 2" xfId="49811" xr:uid="{00000000-0005-0000-0000-0000A9BA0000}"/>
    <cellStyle name="Normal 44 6 2 2 2" xfId="49812" xr:uid="{00000000-0005-0000-0000-0000AABA0000}"/>
    <cellStyle name="Normal 44 6 2 3" xfId="49813" xr:uid="{00000000-0005-0000-0000-0000ABBA0000}"/>
    <cellStyle name="Normal 44 6 3" xfId="49814" xr:uid="{00000000-0005-0000-0000-0000ACBA0000}"/>
    <cellStyle name="Normal 44 6 3 2" xfId="49815" xr:uid="{00000000-0005-0000-0000-0000ADBA0000}"/>
    <cellStyle name="Normal 44 6 4" xfId="49816" xr:uid="{00000000-0005-0000-0000-0000AEBA0000}"/>
    <cellStyle name="Normal 44 7" xfId="49817" xr:uid="{00000000-0005-0000-0000-0000AFBA0000}"/>
    <cellStyle name="Normal 44 7 2" xfId="49818" xr:uid="{00000000-0005-0000-0000-0000B0BA0000}"/>
    <cellStyle name="Normal 44 7 2 2" xfId="49819" xr:uid="{00000000-0005-0000-0000-0000B1BA0000}"/>
    <cellStyle name="Normal 44 7 2 2 2" xfId="49820" xr:uid="{00000000-0005-0000-0000-0000B2BA0000}"/>
    <cellStyle name="Normal 44 7 2 3" xfId="49821" xr:uid="{00000000-0005-0000-0000-0000B3BA0000}"/>
    <cellStyle name="Normal 44 7 3" xfId="49822" xr:uid="{00000000-0005-0000-0000-0000B4BA0000}"/>
    <cellStyle name="Normal 44 7 3 2" xfId="49823" xr:uid="{00000000-0005-0000-0000-0000B5BA0000}"/>
    <cellStyle name="Normal 44 7 4" xfId="49824" xr:uid="{00000000-0005-0000-0000-0000B6BA0000}"/>
    <cellStyle name="Normal 44 8" xfId="49825" xr:uid="{00000000-0005-0000-0000-0000B7BA0000}"/>
    <cellStyle name="Normal 44 8 2" xfId="49826" xr:uid="{00000000-0005-0000-0000-0000B8BA0000}"/>
    <cellStyle name="Normal 44 8 2 2" xfId="49827" xr:uid="{00000000-0005-0000-0000-0000B9BA0000}"/>
    <cellStyle name="Normal 44 8 3" xfId="49828" xr:uid="{00000000-0005-0000-0000-0000BABA0000}"/>
    <cellStyle name="Normal 44 9" xfId="49829" xr:uid="{00000000-0005-0000-0000-0000BBBA0000}"/>
    <cellStyle name="Normal 44 9 2" xfId="49830" xr:uid="{00000000-0005-0000-0000-0000BCBA0000}"/>
    <cellStyle name="Normal 45" xfId="13779" xr:uid="{00000000-0005-0000-0000-0000BDBA0000}"/>
    <cellStyle name="Normal 45 2" xfId="49832" xr:uid="{00000000-0005-0000-0000-0000BEBA0000}"/>
    <cellStyle name="Normal 45 3" xfId="49833" xr:uid="{00000000-0005-0000-0000-0000BFBA0000}"/>
    <cellStyle name="Normal 45 4" xfId="49831" xr:uid="{00000000-0005-0000-0000-0000C0BA0000}"/>
    <cellStyle name="Normal 46" xfId="13782" xr:uid="{00000000-0005-0000-0000-0000C1BA0000}"/>
    <cellStyle name="Normal 46 10" xfId="49835" xr:uid="{00000000-0005-0000-0000-0000C2BA0000}"/>
    <cellStyle name="Normal 46 11" xfId="49836" xr:uid="{00000000-0005-0000-0000-0000C3BA0000}"/>
    <cellStyle name="Normal 46 12" xfId="49834" xr:uid="{00000000-0005-0000-0000-0000C4BA0000}"/>
    <cellStyle name="Normal 46 2" xfId="49837" xr:uid="{00000000-0005-0000-0000-0000C5BA0000}"/>
    <cellStyle name="Normal 46 2 2" xfId="49838" xr:uid="{00000000-0005-0000-0000-0000C6BA0000}"/>
    <cellStyle name="Normal 46 2 2 2" xfId="49839" xr:uid="{00000000-0005-0000-0000-0000C7BA0000}"/>
    <cellStyle name="Normal 46 2 2 2 2" xfId="49840" xr:uid="{00000000-0005-0000-0000-0000C8BA0000}"/>
    <cellStyle name="Normal 46 2 2 2 2 2" xfId="49841" xr:uid="{00000000-0005-0000-0000-0000C9BA0000}"/>
    <cellStyle name="Normal 46 2 2 2 2 2 2" xfId="49842" xr:uid="{00000000-0005-0000-0000-0000CABA0000}"/>
    <cellStyle name="Normal 46 2 2 2 2 2 2 2" xfId="49843" xr:uid="{00000000-0005-0000-0000-0000CBBA0000}"/>
    <cellStyle name="Normal 46 2 2 2 2 2 2 2 2" xfId="49844" xr:uid="{00000000-0005-0000-0000-0000CCBA0000}"/>
    <cellStyle name="Normal 46 2 2 2 2 2 2 3" xfId="49845" xr:uid="{00000000-0005-0000-0000-0000CDBA0000}"/>
    <cellStyle name="Normal 46 2 2 2 2 2 3" xfId="49846" xr:uid="{00000000-0005-0000-0000-0000CEBA0000}"/>
    <cellStyle name="Normal 46 2 2 2 2 2 3 2" xfId="49847" xr:uid="{00000000-0005-0000-0000-0000CFBA0000}"/>
    <cellStyle name="Normal 46 2 2 2 2 2 4" xfId="49848" xr:uid="{00000000-0005-0000-0000-0000D0BA0000}"/>
    <cellStyle name="Normal 46 2 2 2 2 3" xfId="49849" xr:uid="{00000000-0005-0000-0000-0000D1BA0000}"/>
    <cellStyle name="Normal 46 2 2 2 2 3 2" xfId="49850" xr:uid="{00000000-0005-0000-0000-0000D2BA0000}"/>
    <cellStyle name="Normal 46 2 2 2 2 3 2 2" xfId="49851" xr:uid="{00000000-0005-0000-0000-0000D3BA0000}"/>
    <cellStyle name="Normal 46 2 2 2 2 3 2 2 2" xfId="49852" xr:uid="{00000000-0005-0000-0000-0000D4BA0000}"/>
    <cellStyle name="Normal 46 2 2 2 2 3 2 3" xfId="49853" xr:uid="{00000000-0005-0000-0000-0000D5BA0000}"/>
    <cellStyle name="Normal 46 2 2 2 2 3 3" xfId="49854" xr:uid="{00000000-0005-0000-0000-0000D6BA0000}"/>
    <cellStyle name="Normal 46 2 2 2 2 3 3 2" xfId="49855" xr:uid="{00000000-0005-0000-0000-0000D7BA0000}"/>
    <cellStyle name="Normal 46 2 2 2 2 3 4" xfId="49856" xr:uid="{00000000-0005-0000-0000-0000D8BA0000}"/>
    <cellStyle name="Normal 46 2 2 2 2 4" xfId="49857" xr:uid="{00000000-0005-0000-0000-0000D9BA0000}"/>
    <cellStyle name="Normal 46 2 2 2 2 4 2" xfId="49858" xr:uid="{00000000-0005-0000-0000-0000DABA0000}"/>
    <cellStyle name="Normal 46 2 2 2 2 4 2 2" xfId="49859" xr:uid="{00000000-0005-0000-0000-0000DBBA0000}"/>
    <cellStyle name="Normal 46 2 2 2 2 4 3" xfId="49860" xr:uid="{00000000-0005-0000-0000-0000DCBA0000}"/>
    <cellStyle name="Normal 46 2 2 2 2 5" xfId="49861" xr:uid="{00000000-0005-0000-0000-0000DDBA0000}"/>
    <cellStyle name="Normal 46 2 2 2 2 5 2" xfId="49862" xr:uid="{00000000-0005-0000-0000-0000DEBA0000}"/>
    <cellStyle name="Normal 46 2 2 2 2 6" xfId="49863" xr:uid="{00000000-0005-0000-0000-0000DFBA0000}"/>
    <cellStyle name="Normal 46 2 2 2 3" xfId="49864" xr:uid="{00000000-0005-0000-0000-0000E0BA0000}"/>
    <cellStyle name="Normal 46 2 2 2 3 2" xfId="49865" xr:uid="{00000000-0005-0000-0000-0000E1BA0000}"/>
    <cellStyle name="Normal 46 2 2 2 3 2 2" xfId="49866" xr:uid="{00000000-0005-0000-0000-0000E2BA0000}"/>
    <cellStyle name="Normal 46 2 2 2 3 2 2 2" xfId="49867" xr:uid="{00000000-0005-0000-0000-0000E3BA0000}"/>
    <cellStyle name="Normal 46 2 2 2 3 2 3" xfId="49868" xr:uid="{00000000-0005-0000-0000-0000E4BA0000}"/>
    <cellStyle name="Normal 46 2 2 2 3 3" xfId="49869" xr:uid="{00000000-0005-0000-0000-0000E5BA0000}"/>
    <cellStyle name="Normal 46 2 2 2 3 3 2" xfId="49870" xr:uid="{00000000-0005-0000-0000-0000E6BA0000}"/>
    <cellStyle name="Normal 46 2 2 2 3 4" xfId="49871" xr:uid="{00000000-0005-0000-0000-0000E7BA0000}"/>
    <cellStyle name="Normal 46 2 2 2 4" xfId="49872" xr:uid="{00000000-0005-0000-0000-0000E8BA0000}"/>
    <cellStyle name="Normal 46 2 2 2 4 2" xfId="49873" xr:uid="{00000000-0005-0000-0000-0000E9BA0000}"/>
    <cellStyle name="Normal 46 2 2 2 4 2 2" xfId="49874" xr:uid="{00000000-0005-0000-0000-0000EABA0000}"/>
    <cellStyle name="Normal 46 2 2 2 4 2 2 2" xfId="49875" xr:uid="{00000000-0005-0000-0000-0000EBBA0000}"/>
    <cellStyle name="Normal 46 2 2 2 4 2 3" xfId="49876" xr:uid="{00000000-0005-0000-0000-0000ECBA0000}"/>
    <cellStyle name="Normal 46 2 2 2 4 3" xfId="49877" xr:uid="{00000000-0005-0000-0000-0000EDBA0000}"/>
    <cellStyle name="Normal 46 2 2 2 4 3 2" xfId="49878" xr:uid="{00000000-0005-0000-0000-0000EEBA0000}"/>
    <cellStyle name="Normal 46 2 2 2 4 4" xfId="49879" xr:uid="{00000000-0005-0000-0000-0000EFBA0000}"/>
    <cellStyle name="Normal 46 2 2 2 5" xfId="49880" xr:uid="{00000000-0005-0000-0000-0000F0BA0000}"/>
    <cellStyle name="Normal 46 2 2 2 5 2" xfId="49881" xr:uid="{00000000-0005-0000-0000-0000F1BA0000}"/>
    <cellStyle name="Normal 46 2 2 2 5 2 2" xfId="49882" xr:uid="{00000000-0005-0000-0000-0000F2BA0000}"/>
    <cellStyle name="Normal 46 2 2 2 5 3" xfId="49883" xr:uid="{00000000-0005-0000-0000-0000F3BA0000}"/>
    <cellStyle name="Normal 46 2 2 2 6" xfId="49884" xr:uid="{00000000-0005-0000-0000-0000F4BA0000}"/>
    <cellStyle name="Normal 46 2 2 2 6 2" xfId="49885" xr:uid="{00000000-0005-0000-0000-0000F5BA0000}"/>
    <cellStyle name="Normal 46 2 2 2 7" xfId="49886" xr:uid="{00000000-0005-0000-0000-0000F6BA0000}"/>
    <cellStyle name="Normal 46 2 2 3" xfId="49887" xr:uid="{00000000-0005-0000-0000-0000F7BA0000}"/>
    <cellStyle name="Normal 46 2 2 3 2" xfId="49888" xr:uid="{00000000-0005-0000-0000-0000F8BA0000}"/>
    <cellStyle name="Normal 46 2 2 3 2 2" xfId="49889" xr:uid="{00000000-0005-0000-0000-0000F9BA0000}"/>
    <cellStyle name="Normal 46 2 2 3 2 2 2" xfId="49890" xr:uid="{00000000-0005-0000-0000-0000FABA0000}"/>
    <cellStyle name="Normal 46 2 2 3 2 2 2 2" xfId="49891" xr:uid="{00000000-0005-0000-0000-0000FBBA0000}"/>
    <cellStyle name="Normal 46 2 2 3 2 2 3" xfId="49892" xr:uid="{00000000-0005-0000-0000-0000FCBA0000}"/>
    <cellStyle name="Normal 46 2 2 3 2 3" xfId="49893" xr:uid="{00000000-0005-0000-0000-0000FDBA0000}"/>
    <cellStyle name="Normal 46 2 2 3 2 3 2" xfId="49894" xr:uid="{00000000-0005-0000-0000-0000FEBA0000}"/>
    <cellStyle name="Normal 46 2 2 3 2 4" xfId="49895" xr:uid="{00000000-0005-0000-0000-0000FFBA0000}"/>
    <cellStyle name="Normal 46 2 2 3 3" xfId="49896" xr:uid="{00000000-0005-0000-0000-000000BB0000}"/>
    <cellStyle name="Normal 46 2 2 3 3 2" xfId="49897" xr:uid="{00000000-0005-0000-0000-000001BB0000}"/>
    <cellStyle name="Normal 46 2 2 3 3 2 2" xfId="49898" xr:uid="{00000000-0005-0000-0000-000002BB0000}"/>
    <cellStyle name="Normal 46 2 2 3 3 2 2 2" xfId="49899" xr:uid="{00000000-0005-0000-0000-000003BB0000}"/>
    <cellStyle name="Normal 46 2 2 3 3 2 3" xfId="49900" xr:uid="{00000000-0005-0000-0000-000004BB0000}"/>
    <cellStyle name="Normal 46 2 2 3 3 3" xfId="49901" xr:uid="{00000000-0005-0000-0000-000005BB0000}"/>
    <cellStyle name="Normal 46 2 2 3 3 3 2" xfId="49902" xr:uid="{00000000-0005-0000-0000-000006BB0000}"/>
    <cellStyle name="Normal 46 2 2 3 3 4" xfId="49903" xr:uid="{00000000-0005-0000-0000-000007BB0000}"/>
    <cellStyle name="Normal 46 2 2 3 4" xfId="49904" xr:uid="{00000000-0005-0000-0000-000008BB0000}"/>
    <cellStyle name="Normal 46 2 2 3 4 2" xfId="49905" xr:uid="{00000000-0005-0000-0000-000009BB0000}"/>
    <cellStyle name="Normal 46 2 2 3 4 2 2" xfId="49906" xr:uid="{00000000-0005-0000-0000-00000ABB0000}"/>
    <cellStyle name="Normal 46 2 2 3 4 3" xfId="49907" xr:uid="{00000000-0005-0000-0000-00000BBB0000}"/>
    <cellStyle name="Normal 46 2 2 3 5" xfId="49908" xr:uid="{00000000-0005-0000-0000-00000CBB0000}"/>
    <cellStyle name="Normal 46 2 2 3 5 2" xfId="49909" xr:uid="{00000000-0005-0000-0000-00000DBB0000}"/>
    <cellStyle name="Normal 46 2 2 3 6" xfId="49910" xr:uid="{00000000-0005-0000-0000-00000EBB0000}"/>
    <cellStyle name="Normal 46 2 2 4" xfId="49911" xr:uid="{00000000-0005-0000-0000-00000FBB0000}"/>
    <cellStyle name="Normal 46 2 2 4 2" xfId="49912" xr:uid="{00000000-0005-0000-0000-000010BB0000}"/>
    <cellStyle name="Normal 46 2 2 4 2 2" xfId="49913" xr:uid="{00000000-0005-0000-0000-000011BB0000}"/>
    <cellStyle name="Normal 46 2 2 4 2 2 2" xfId="49914" xr:uid="{00000000-0005-0000-0000-000012BB0000}"/>
    <cellStyle name="Normal 46 2 2 4 2 3" xfId="49915" xr:uid="{00000000-0005-0000-0000-000013BB0000}"/>
    <cellStyle name="Normal 46 2 2 4 3" xfId="49916" xr:uid="{00000000-0005-0000-0000-000014BB0000}"/>
    <cellStyle name="Normal 46 2 2 4 3 2" xfId="49917" xr:uid="{00000000-0005-0000-0000-000015BB0000}"/>
    <cellStyle name="Normal 46 2 2 4 4" xfId="49918" xr:uid="{00000000-0005-0000-0000-000016BB0000}"/>
    <cellStyle name="Normal 46 2 2 5" xfId="49919" xr:uid="{00000000-0005-0000-0000-000017BB0000}"/>
    <cellStyle name="Normal 46 2 2 5 2" xfId="49920" xr:uid="{00000000-0005-0000-0000-000018BB0000}"/>
    <cellStyle name="Normal 46 2 2 5 2 2" xfId="49921" xr:uid="{00000000-0005-0000-0000-000019BB0000}"/>
    <cellStyle name="Normal 46 2 2 5 2 2 2" xfId="49922" xr:uid="{00000000-0005-0000-0000-00001ABB0000}"/>
    <cellStyle name="Normal 46 2 2 5 2 3" xfId="49923" xr:uid="{00000000-0005-0000-0000-00001BBB0000}"/>
    <cellStyle name="Normal 46 2 2 5 3" xfId="49924" xr:uid="{00000000-0005-0000-0000-00001CBB0000}"/>
    <cellStyle name="Normal 46 2 2 5 3 2" xfId="49925" xr:uid="{00000000-0005-0000-0000-00001DBB0000}"/>
    <cellStyle name="Normal 46 2 2 5 4" xfId="49926" xr:uid="{00000000-0005-0000-0000-00001EBB0000}"/>
    <cellStyle name="Normal 46 2 2 6" xfId="49927" xr:uid="{00000000-0005-0000-0000-00001FBB0000}"/>
    <cellStyle name="Normal 46 2 2 6 2" xfId="49928" xr:uid="{00000000-0005-0000-0000-000020BB0000}"/>
    <cellStyle name="Normal 46 2 2 6 2 2" xfId="49929" xr:uid="{00000000-0005-0000-0000-000021BB0000}"/>
    <cellStyle name="Normal 46 2 2 6 3" xfId="49930" xr:uid="{00000000-0005-0000-0000-000022BB0000}"/>
    <cellStyle name="Normal 46 2 2 7" xfId="49931" xr:uid="{00000000-0005-0000-0000-000023BB0000}"/>
    <cellStyle name="Normal 46 2 2 7 2" xfId="49932" xr:uid="{00000000-0005-0000-0000-000024BB0000}"/>
    <cellStyle name="Normal 46 2 2 8" xfId="49933" xr:uid="{00000000-0005-0000-0000-000025BB0000}"/>
    <cellStyle name="Normal 46 2 3" xfId="49934" xr:uid="{00000000-0005-0000-0000-000026BB0000}"/>
    <cellStyle name="Normal 46 2 3 2" xfId="49935" xr:uid="{00000000-0005-0000-0000-000027BB0000}"/>
    <cellStyle name="Normal 46 2 3 2 2" xfId="49936" xr:uid="{00000000-0005-0000-0000-000028BB0000}"/>
    <cellStyle name="Normal 46 2 3 2 2 2" xfId="49937" xr:uid="{00000000-0005-0000-0000-000029BB0000}"/>
    <cellStyle name="Normal 46 2 3 2 2 2 2" xfId="49938" xr:uid="{00000000-0005-0000-0000-00002ABB0000}"/>
    <cellStyle name="Normal 46 2 3 2 2 2 2 2" xfId="49939" xr:uid="{00000000-0005-0000-0000-00002BBB0000}"/>
    <cellStyle name="Normal 46 2 3 2 2 2 3" xfId="49940" xr:uid="{00000000-0005-0000-0000-00002CBB0000}"/>
    <cellStyle name="Normal 46 2 3 2 2 3" xfId="49941" xr:uid="{00000000-0005-0000-0000-00002DBB0000}"/>
    <cellStyle name="Normal 46 2 3 2 2 3 2" xfId="49942" xr:uid="{00000000-0005-0000-0000-00002EBB0000}"/>
    <cellStyle name="Normal 46 2 3 2 2 4" xfId="49943" xr:uid="{00000000-0005-0000-0000-00002FBB0000}"/>
    <cellStyle name="Normal 46 2 3 2 3" xfId="49944" xr:uid="{00000000-0005-0000-0000-000030BB0000}"/>
    <cellStyle name="Normal 46 2 3 2 3 2" xfId="49945" xr:uid="{00000000-0005-0000-0000-000031BB0000}"/>
    <cellStyle name="Normal 46 2 3 2 3 2 2" xfId="49946" xr:uid="{00000000-0005-0000-0000-000032BB0000}"/>
    <cellStyle name="Normal 46 2 3 2 3 2 2 2" xfId="49947" xr:uid="{00000000-0005-0000-0000-000033BB0000}"/>
    <cellStyle name="Normal 46 2 3 2 3 2 3" xfId="49948" xr:uid="{00000000-0005-0000-0000-000034BB0000}"/>
    <cellStyle name="Normal 46 2 3 2 3 3" xfId="49949" xr:uid="{00000000-0005-0000-0000-000035BB0000}"/>
    <cellStyle name="Normal 46 2 3 2 3 3 2" xfId="49950" xr:uid="{00000000-0005-0000-0000-000036BB0000}"/>
    <cellStyle name="Normal 46 2 3 2 3 4" xfId="49951" xr:uid="{00000000-0005-0000-0000-000037BB0000}"/>
    <cellStyle name="Normal 46 2 3 2 4" xfId="49952" xr:uid="{00000000-0005-0000-0000-000038BB0000}"/>
    <cellStyle name="Normal 46 2 3 2 4 2" xfId="49953" xr:uid="{00000000-0005-0000-0000-000039BB0000}"/>
    <cellStyle name="Normal 46 2 3 2 4 2 2" xfId="49954" xr:uid="{00000000-0005-0000-0000-00003ABB0000}"/>
    <cellStyle name="Normal 46 2 3 2 4 3" xfId="49955" xr:uid="{00000000-0005-0000-0000-00003BBB0000}"/>
    <cellStyle name="Normal 46 2 3 2 5" xfId="49956" xr:uid="{00000000-0005-0000-0000-00003CBB0000}"/>
    <cellStyle name="Normal 46 2 3 2 5 2" xfId="49957" xr:uid="{00000000-0005-0000-0000-00003DBB0000}"/>
    <cellStyle name="Normal 46 2 3 2 6" xfId="49958" xr:uid="{00000000-0005-0000-0000-00003EBB0000}"/>
    <cellStyle name="Normal 46 2 3 3" xfId="49959" xr:uid="{00000000-0005-0000-0000-00003FBB0000}"/>
    <cellStyle name="Normal 46 2 3 3 2" xfId="49960" xr:uid="{00000000-0005-0000-0000-000040BB0000}"/>
    <cellStyle name="Normal 46 2 3 3 2 2" xfId="49961" xr:uid="{00000000-0005-0000-0000-000041BB0000}"/>
    <cellStyle name="Normal 46 2 3 3 2 2 2" xfId="49962" xr:uid="{00000000-0005-0000-0000-000042BB0000}"/>
    <cellStyle name="Normal 46 2 3 3 2 3" xfId="49963" xr:uid="{00000000-0005-0000-0000-000043BB0000}"/>
    <cellStyle name="Normal 46 2 3 3 3" xfId="49964" xr:uid="{00000000-0005-0000-0000-000044BB0000}"/>
    <cellStyle name="Normal 46 2 3 3 3 2" xfId="49965" xr:uid="{00000000-0005-0000-0000-000045BB0000}"/>
    <cellStyle name="Normal 46 2 3 3 4" xfId="49966" xr:uid="{00000000-0005-0000-0000-000046BB0000}"/>
    <cellStyle name="Normal 46 2 3 4" xfId="49967" xr:uid="{00000000-0005-0000-0000-000047BB0000}"/>
    <cellStyle name="Normal 46 2 3 4 2" xfId="49968" xr:uid="{00000000-0005-0000-0000-000048BB0000}"/>
    <cellStyle name="Normal 46 2 3 4 2 2" xfId="49969" xr:uid="{00000000-0005-0000-0000-000049BB0000}"/>
    <cellStyle name="Normal 46 2 3 4 2 2 2" xfId="49970" xr:uid="{00000000-0005-0000-0000-00004ABB0000}"/>
    <cellStyle name="Normal 46 2 3 4 2 3" xfId="49971" xr:uid="{00000000-0005-0000-0000-00004BBB0000}"/>
    <cellStyle name="Normal 46 2 3 4 3" xfId="49972" xr:uid="{00000000-0005-0000-0000-00004CBB0000}"/>
    <cellStyle name="Normal 46 2 3 4 3 2" xfId="49973" xr:uid="{00000000-0005-0000-0000-00004DBB0000}"/>
    <cellStyle name="Normal 46 2 3 4 4" xfId="49974" xr:uid="{00000000-0005-0000-0000-00004EBB0000}"/>
    <cellStyle name="Normal 46 2 3 5" xfId="49975" xr:uid="{00000000-0005-0000-0000-00004FBB0000}"/>
    <cellStyle name="Normal 46 2 3 5 2" xfId="49976" xr:uid="{00000000-0005-0000-0000-000050BB0000}"/>
    <cellStyle name="Normal 46 2 3 5 2 2" xfId="49977" xr:uid="{00000000-0005-0000-0000-000051BB0000}"/>
    <cellStyle name="Normal 46 2 3 5 3" xfId="49978" xr:uid="{00000000-0005-0000-0000-000052BB0000}"/>
    <cellStyle name="Normal 46 2 3 6" xfId="49979" xr:uid="{00000000-0005-0000-0000-000053BB0000}"/>
    <cellStyle name="Normal 46 2 3 6 2" xfId="49980" xr:uid="{00000000-0005-0000-0000-000054BB0000}"/>
    <cellStyle name="Normal 46 2 3 7" xfId="49981" xr:uid="{00000000-0005-0000-0000-000055BB0000}"/>
    <cellStyle name="Normal 46 2 4" xfId="49982" xr:uid="{00000000-0005-0000-0000-000056BB0000}"/>
    <cellStyle name="Normal 46 2 4 2" xfId="49983" xr:uid="{00000000-0005-0000-0000-000057BB0000}"/>
    <cellStyle name="Normal 46 2 4 2 2" xfId="49984" xr:uid="{00000000-0005-0000-0000-000058BB0000}"/>
    <cellStyle name="Normal 46 2 4 2 2 2" xfId="49985" xr:uid="{00000000-0005-0000-0000-000059BB0000}"/>
    <cellStyle name="Normal 46 2 4 2 2 2 2" xfId="49986" xr:uid="{00000000-0005-0000-0000-00005ABB0000}"/>
    <cellStyle name="Normal 46 2 4 2 2 3" xfId="49987" xr:uid="{00000000-0005-0000-0000-00005BBB0000}"/>
    <cellStyle name="Normal 46 2 4 2 3" xfId="49988" xr:uid="{00000000-0005-0000-0000-00005CBB0000}"/>
    <cellStyle name="Normal 46 2 4 2 3 2" xfId="49989" xr:uid="{00000000-0005-0000-0000-00005DBB0000}"/>
    <cellStyle name="Normal 46 2 4 2 4" xfId="49990" xr:uid="{00000000-0005-0000-0000-00005EBB0000}"/>
    <cellStyle name="Normal 46 2 4 3" xfId="49991" xr:uid="{00000000-0005-0000-0000-00005FBB0000}"/>
    <cellStyle name="Normal 46 2 4 3 2" xfId="49992" xr:uid="{00000000-0005-0000-0000-000060BB0000}"/>
    <cellStyle name="Normal 46 2 4 3 2 2" xfId="49993" xr:uid="{00000000-0005-0000-0000-000061BB0000}"/>
    <cellStyle name="Normal 46 2 4 3 2 2 2" xfId="49994" xr:uid="{00000000-0005-0000-0000-000062BB0000}"/>
    <cellStyle name="Normal 46 2 4 3 2 3" xfId="49995" xr:uid="{00000000-0005-0000-0000-000063BB0000}"/>
    <cellStyle name="Normal 46 2 4 3 3" xfId="49996" xr:uid="{00000000-0005-0000-0000-000064BB0000}"/>
    <cellStyle name="Normal 46 2 4 3 3 2" xfId="49997" xr:uid="{00000000-0005-0000-0000-000065BB0000}"/>
    <cellStyle name="Normal 46 2 4 3 4" xfId="49998" xr:uid="{00000000-0005-0000-0000-000066BB0000}"/>
    <cellStyle name="Normal 46 2 4 4" xfId="49999" xr:uid="{00000000-0005-0000-0000-000067BB0000}"/>
    <cellStyle name="Normal 46 2 4 4 2" xfId="50000" xr:uid="{00000000-0005-0000-0000-000068BB0000}"/>
    <cellStyle name="Normal 46 2 4 4 2 2" xfId="50001" xr:uid="{00000000-0005-0000-0000-000069BB0000}"/>
    <cellStyle name="Normal 46 2 4 4 3" xfId="50002" xr:uid="{00000000-0005-0000-0000-00006ABB0000}"/>
    <cellStyle name="Normal 46 2 4 5" xfId="50003" xr:uid="{00000000-0005-0000-0000-00006BBB0000}"/>
    <cellStyle name="Normal 46 2 4 5 2" xfId="50004" xr:uid="{00000000-0005-0000-0000-00006CBB0000}"/>
    <cellStyle name="Normal 46 2 4 6" xfId="50005" xr:uid="{00000000-0005-0000-0000-00006DBB0000}"/>
    <cellStyle name="Normal 46 2 5" xfId="50006" xr:uid="{00000000-0005-0000-0000-00006EBB0000}"/>
    <cellStyle name="Normal 46 2 5 2" xfId="50007" xr:uid="{00000000-0005-0000-0000-00006FBB0000}"/>
    <cellStyle name="Normal 46 2 5 2 2" xfId="50008" xr:uid="{00000000-0005-0000-0000-000070BB0000}"/>
    <cellStyle name="Normal 46 2 5 2 2 2" xfId="50009" xr:uid="{00000000-0005-0000-0000-000071BB0000}"/>
    <cellStyle name="Normal 46 2 5 2 3" xfId="50010" xr:uid="{00000000-0005-0000-0000-000072BB0000}"/>
    <cellStyle name="Normal 46 2 5 3" xfId="50011" xr:uid="{00000000-0005-0000-0000-000073BB0000}"/>
    <cellStyle name="Normal 46 2 5 3 2" xfId="50012" xr:uid="{00000000-0005-0000-0000-000074BB0000}"/>
    <cellStyle name="Normal 46 2 5 4" xfId="50013" xr:uid="{00000000-0005-0000-0000-000075BB0000}"/>
    <cellStyle name="Normal 46 2 6" xfId="50014" xr:uid="{00000000-0005-0000-0000-000076BB0000}"/>
    <cellStyle name="Normal 46 2 6 2" xfId="50015" xr:uid="{00000000-0005-0000-0000-000077BB0000}"/>
    <cellStyle name="Normal 46 2 6 2 2" xfId="50016" xr:uid="{00000000-0005-0000-0000-000078BB0000}"/>
    <cellStyle name="Normal 46 2 6 2 2 2" xfId="50017" xr:uid="{00000000-0005-0000-0000-000079BB0000}"/>
    <cellStyle name="Normal 46 2 6 2 3" xfId="50018" xr:uid="{00000000-0005-0000-0000-00007ABB0000}"/>
    <cellStyle name="Normal 46 2 6 3" xfId="50019" xr:uid="{00000000-0005-0000-0000-00007BBB0000}"/>
    <cellStyle name="Normal 46 2 6 3 2" xfId="50020" xr:uid="{00000000-0005-0000-0000-00007CBB0000}"/>
    <cellStyle name="Normal 46 2 6 4" xfId="50021" xr:uid="{00000000-0005-0000-0000-00007DBB0000}"/>
    <cellStyle name="Normal 46 2 7" xfId="50022" xr:uid="{00000000-0005-0000-0000-00007EBB0000}"/>
    <cellStyle name="Normal 46 2 7 2" xfId="50023" xr:uid="{00000000-0005-0000-0000-00007FBB0000}"/>
    <cellStyle name="Normal 46 2 7 2 2" xfId="50024" xr:uid="{00000000-0005-0000-0000-000080BB0000}"/>
    <cellStyle name="Normal 46 2 7 3" xfId="50025" xr:uid="{00000000-0005-0000-0000-000081BB0000}"/>
    <cellStyle name="Normal 46 2 8" xfId="50026" xr:uid="{00000000-0005-0000-0000-000082BB0000}"/>
    <cellStyle name="Normal 46 2 8 2" xfId="50027" xr:uid="{00000000-0005-0000-0000-000083BB0000}"/>
    <cellStyle name="Normal 46 2 9" xfId="50028" xr:uid="{00000000-0005-0000-0000-000084BB0000}"/>
    <cellStyle name="Normal 46 3" xfId="50029" xr:uid="{00000000-0005-0000-0000-000085BB0000}"/>
    <cellStyle name="Normal 46 3 2" xfId="50030" xr:uid="{00000000-0005-0000-0000-000086BB0000}"/>
    <cellStyle name="Normal 46 3 2 2" xfId="50031" xr:uid="{00000000-0005-0000-0000-000087BB0000}"/>
    <cellStyle name="Normal 46 3 2 2 2" xfId="50032" xr:uid="{00000000-0005-0000-0000-000088BB0000}"/>
    <cellStyle name="Normal 46 3 2 2 2 2" xfId="50033" xr:uid="{00000000-0005-0000-0000-000089BB0000}"/>
    <cellStyle name="Normal 46 3 2 2 2 2 2" xfId="50034" xr:uid="{00000000-0005-0000-0000-00008ABB0000}"/>
    <cellStyle name="Normal 46 3 2 2 2 2 2 2" xfId="50035" xr:uid="{00000000-0005-0000-0000-00008BBB0000}"/>
    <cellStyle name="Normal 46 3 2 2 2 2 3" xfId="50036" xr:uid="{00000000-0005-0000-0000-00008CBB0000}"/>
    <cellStyle name="Normal 46 3 2 2 2 3" xfId="50037" xr:uid="{00000000-0005-0000-0000-00008DBB0000}"/>
    <cellStyle name="Normal 46 3 2 2 2 3 2" xfId="50038" xr:uid="{00000000-0005-0000-0000-00008EBB0000}"/>
    <cellStyle name="Normal 46 3 2 2 2 4" xfId="50039" xr:uid="{00000000-0005-0000-0000-00008FBB0000}"/>
    <cellStyle name="Normal 46 3 2 2 3" xfId="50040" xr:uid="{00000000-0005-0000-0000-000090BB0000}"/>
    <cellStyle name="Normal 46 3 2 2 3 2" xfId="50041" xr:uid="{00000000-0005-0000-0000-000091BB0000}"/>
    <cellStyle name="Normal 46 3 2 2 3 2 2" xfId="50042" xr:uid="{00000000-0005-0000-0000-000092BB0000}"/>
    <cellStyle name="Normal 46 3 2 2 3 2 2 2" xfId="50043" xr:uid="{00000000-0005-0000-0000-000093BB0000}"/>
    <cellStyle name="Normal 46 3 2 2 3 2 3" xfId="50044" xr:uid="{00000000-0005-0000-0000-000094BB0000}"/>
    <cellStyle name="Normal 46 3 2 2 3 3" xfId="50045" xr:uid="{00000000-0005-0000-0000-000095BB0000}"/>
    <cellStyle name="Normal 46 3 2 2 3 3 2" xfId="50046" xr:uid="{00000000-0005-0000-0000-000096BB0000}"/>
    <cellStyle name="Normal 46 3 2 2 3 4" xfId="50047" xr:uid="{00000000-0005-0000-0000-000097BB0000}"/>
    <cellStyle name="Normal 46 3 2 2 4" xfId="50048" xr:uid="{00000000-0005-0000-0000-000098BB0000}"/>
    <cellStyle name="Normal 46 3 2 2 4 2" xfId="50049" xr:uid="{00000000-0005-0000-0000-000099BB0000}"/>
    <cellStyle name="Normal 46 3 2 2 4 2 2" xfId="50050" xr:uid="{00000000-0005-0000-0000-00009ABB0000}"/>
    <cellStyle name="Normal 46 3 2 2 4 3" xfId="50051" xr:uid="{00000000-0005-0000-0000-00009BBB0000}"/>
    <cellStyle name="Normal 46 3 2 2 5" xfId="50052" xr:uid="{00000000-0005-0000-0000-00009CBB0000}"/>
    <cellStyle name="Normal 46 3 2 2 5 2" xfId="50053" xr:uid="{00000000-0005-0000-0000-00009DBB0000}"/>
    <cellStyle name="Normal 46 3 2 2 6" xfId="50054" xr:uid="{00000000-0005-0000-0000-00009EBB0000}"/>
    <cellStyle name="Normal 46 3 2 3" xfId="50055" xr:uid="{00000000-0005-0000-0000-00009FBB0000}"/>
    <cellStyle name="Normal 46 3 2 3 2" xfId="50056" xr:uid="{00000000-0005-0000-0000-0000A0BB0000}"/>
    <cellStyle name="Normal 46 3 2 3 2 2" xfId="50057" xr:uid="{00000000-0005-0000-0000-0000A1BB0000}"/>
    <cellStyle name="Normal 46 3 2 3 2 2 2" xfId="50058" xr:uid="{00000000-0005-0000-0000-0000A2BB0000}"/>
    <cellStyle name="Normal 46 3 2 3 2 3" xfId="50059" xr:uid="{00000000-0005-0000-0000-0000A3BB0000}"/>
    <cellStyle name="Normal 46 3 2 3 3" xfId="50060" xr:uid="{00000000-0005-0000-0000-0000A4BB0000}"/>
    <cellStyle name="Normal 46 3 2 3 3 2" xfId="50061" xr:uid="{00000000-0005-0000-0000-0000A5BB0000}"/>
    <cellStyle name="Normal 46 3 2 3 4" xfId="50062" xr:uid="{00000000-0005-0000-0000-0000A6BB0000}"/>
    <cellStyle name="Normal 46 3 2 4" xfId="50063" xr:uid="{00000000-0005-0000-0000-0000A7BB0000}"/>
    <cellStyle name="Normal 46 3 2 4 2" xfId="50064" xr:uid="{00000000-0005-0000-0000-0000A8BB0000}"/>
    <cellStyle name="Normal 46 3 2 4 2 2" xfId="50065" xr:uid="{00000000-0005-0000-0000-0000A9BB0000}"/>
    <cellStyle name="Normal 46 3 2 4 2 2 2" xfId="50066" xr:uid="{00000000-0005-0000-0000-0000AABB0000}"/>
    <cellStyle name="Normal 46 3 2 4 2 3" xfId="50067" xr:uid="{00000000-0005-0000-0000-0000ABBB0000}"/>
    <cellStyle name="Normal 46 3 2 4 3" xfId="50068" xr:uid="{00000000-0005-0000-0000-0000ACBB0000}"/>
    <cellStyle name="Normal 46 3 2 4 3 2" xfId="50069" xr:uid="{00000000-0005-0000-0000-0000ADBB0000}"/>
    <cellStyle name="Normal 46 3 2 4 4" xfId="50070" xr:uid="{00000000-0005-0000-0000-0000AEBB0000}"/>
    <cellStyle name="Normal 46 3 2 5" xfId="50071" xr:uid="{00000000-0005-0000-0000-0000AFBB0000}"/>
    <cellStyle name="Normal 46 3 2 5 2" xfId="50072" xr:uid="{00000000-0005-0000-0000-0000B0BB0000}"/>
    <cellStyle name="Normal 46 3 2 5 2 2" xfId="50073" xr:uid="{00000000-0005-0000-0000-0000B1BB0000}"/>
    <cellStyle name="Normal 46 3 2 5 3" xfId="50074" xr:uid="{00000000-0005-0000-0000-0000B2BB0000}"/>
    <cellStyle name="Normal 46 3 2 6" xfId="50075" xr:uid="{00000000-0005-0000-0000-0000B3BB0000}"/>
    <cellStyle name="Normal 46 3 2 6 2" xfId="50076" xr:uid="{00000000-0005-0000-0000-0000B4BB0000}"/>
    <cellStyle name="Normal 46 3 2 7" xfId="50077" xr:uid="{00000000-0005-0000-0000-0000B5BB0000}"/>
    <cellStyle name="Normal 46 3 3" xfId="50078" xr:uid="{00000000-0005-0000-0000-0000B6BB0000}"/>
    <cellStyle name="Normal 46 3 3 2" xfId="50079" xr:uid="{00000000-0005-0000-0000-0000B7BB0000}"/>
    <cellStyle name="Normal 46 3 3 2 2" xfId="50080" xr:uid="{00000000-0005-0000-0000-0000B8BB0000}"/>
    <cellStyle name="Normal 46 3 3 2 2 2" xfId="50081" xr:uid="{00000000-0005-0000-0000-0000B9BB0000}"/>
    <cellStyle name="Normal 46 3 3 2 2 2 2" xfId="50082" xr:uid="{00000000-0005-0000-0000-0000BABB0000}"/>
    <cellStyle name="Normal 46 3 3 2 2 3" xfId="50083" xr:uid="{00000000-0005-0000-0000-0000BBBB0000}"/>
    <cellStyle name="Normal 46 3 3 2 3" xfId="50084" xr:uid="{00000000-0005-0000-0000-0000BCBB0000}"/>
    <cellStyle name="Normal 46 3 3 2 3 2" xfId="50085" xr:uid="{00000000-0005-0000-0000-0000BDBB0000}"/>
    <cellStyle name="Normal 46 3 3 2 4" xfId="50086" xr:uid="{00000000-0005-0000-0000-0000BEBB0000}"/>
    <cellStyle name="Normal 46 3 3 3" xfId="50087" xr:uid="{00000000-0005-0000-0000-0000BFBB0000}"/>
    <cellStyle name="Normal 46 3 3 3 2" xfId="50088" xr:uid="{00000000-0005-0000-0000-0000C0BB0000}"/>
    <cellStyle name="Normal 46 3 3 3 2 2" xfId="50089" xr:uid="{00000000-0005-0000-0000-0000C1BB0000}"/>
    <cellStyle name="Normal 46 3 3 3 2 2 2" xfId="50090" xr:uid="{00000000-0005-0000-0000-0000C2BB0000}"/>
    <cellStyle name="Normal 46 3 3 3 2 3" xfId="50091" xr:uid="{00000000-0005-0000-0000-0000C3BB0000}"/>
    <cellStyle name="Normal 46 3 3 3 3" xfId="50092" xr:uid="{00000000-0005-0000-0000-0000C4BB0000}"/>
    <cellStyle name="Normal 46 3 3 3 3 2" xfId="50093" xr:uid="{00000000-0005-0000-0000-0000C5BB0000}"/>
    <cellStyle name="Normal 46 3 3 3 4" xfId="50094" xr:uid="{00000000-0005-0000-0000-0000C6BB0000}"/>
    <cellStyle name="Normal 46 3 3 4" xfId="50095" xr:uid="{00000000-0005-0000-0000-0000C7BB0000}"/>
    <cellStyle name="Normal 46 3 3 4 2" xfId="50096" xr:uid="{00000000-0005-0000-0000-0000C8BB0000}"/>
    <cellStyle name="Normal 46 3 3 4 2 2" xfId="50097" xr:uid="{00000000-0005-0000-0000-0000C9BB0000}"/>
    <cellStyle name="Normal 46 3 3 4 3" xfId="50098" xr:uid="{00000000-0005-0000-0000-0000CABB0000}"/>
    <cellStyle name="Normal 46 3 3 5" xfId="50099" xr:uid="{00000000-0005-0000-0000-0000CBBB0000}"/>
    <cellStyle name="Normal 46 3 3 5 2" xfId="50100" xr:uid="{00000000-0005-0000-0000-0000CCBB0000}"/>
    <cellStyle name="Normal 46 3 3 6" xfId="50101" xr:uid="{00000000-0005-0000-0000-0000CDBB0000}"/>
    <cellStyle name="Normal 46 3 4" xfId="50102" xr:uid="{00000000-0005-0000-0000-0000CEBB0000}"/>
    <cellStyle name="Normal 46 3 4 2" xfId="50103" xr:uid="{00000000-0005-0000-0000-0000CFBB0000}"/>
    <cellStyle name="Normal 46 3 4 2 2" xfId="50104" xr:uid="{00000000-0005-0000-0000-0000D0BB0000}"/>
    <cellStyle name="Normal 46 3 4 2 2 2" xfId="50105" xr:uid="{00000000-0005-0000-0000-0000D1BB0000}"/>
    <cellStyle name="Normal 46 3 4 2 3" xfId="50106" xr:uid="{00000000-0005-0000-0000-0000D2BB0000}"/>
    <cellStyle name="Normal 46 3 4 3" xfId="50107" xr:uid="{00000000-0005-0000-0000-0000D3BB0000}"/>
    <cellStyle name="Normal 46 3 4 3 2" xfId="50108" xr:uid="{00000000-0005-0000-0000-0000D4BB0000}"/>
    <cellStyle name="Normal 46 3 4 4" xfId="50109" xr:uid="{00000000-0005-0000-0000-0000D5BB0000}"/>
    <cellStyle name="Normal 46 3 5" xfId="50110" xr:uid="{00000000-0005-0000-0000-0000D6BB0000}"/>
    <cellStyle name="Normal 46 3 5 2" xfId="50111" xr:uid="{00000000-0005-0000-0000-0000D7BB0000}"/>
    <cellStyle name="Normal 46 3 5 2 2" xfId="50112" xr:uid="{00000000-0005-0000-0000-0000D8BB0000}"/>
    <cellStyle name="Normal 46 3 5 2 2 2" xfId="50113" xr:uid="{00000000-0005-0000-0000-0000D9BB0000}"/>
    <cellStyle name="Normal 46 3 5 2 3" xfId="50114" xr:uid="{00000000-0005-0000-0000-0000DABB0000}"/>
    <cellStyle name="Normal 46 3 5 3" xfId="50115" xr:uid="{00000000-0005-0000-0000-0000DBBB0000}"/>
    <cellStyle name="Normal 46 3 5 3 2" xfId="50116" xr:uid="{00000000-0005-0000-0000-0000DCBB0000}"/>
    <cellStyle name="Normal 46 3 5 4" xfId="50117" xr:uid="{00000000-0005-0000-0000-0000DDBB0000}"/>
    <cellStyle name="Normal 46 3 6" xfId="50118" xr:uid="{00000000-0005-0000-0000-0000DEBB0000}"/>
    <cellStyle name="Normal 46 3 6 2" xfId="50119" xr:uid="{00000000-0005-0000-0000-0000DFBB0000}"/>
    <cellStyle name="Normal 46 3 6 2 2" xfId="50120" xr:uid="{00000000-0005-0000-0000-0000E0BB0000}"/>
    <cellStyle name="Normal 46 3 6 3" xfId="50121" xr:uid="{00000000-0005-0000-0000-0000E1BB0000}"/>
    <cellStyle name="Normal 46 3 7" xfId="50122" xr:uid="{00000000-0005-0000-0000-0000E2BB0000}"/>
    <cellStyle name="Normal 46 3 7 2" xfId="50123" xr:uid="{00000000-0005-0000-0000-0000E3BB0000}"/>
    <cellStyle name="Normal 46 3 8" xfId="50124" xr:uid="{00000000-0005-0000-0000-0000E4BB0000}"/>
    <cellStyle name="Normal 46 4" xfId="50125" xr:uid="{00000000-0005-0000-0000-0000E5BB0000}"/>
    <cellStyle name="Normal 46 4 2" xfId="50126" xr:uid="{00000000-0005-0000-0000-0000E6BB0000}"/>
    <cellStyle name="Normal 46 4 2 2" xfId="50127" xr:uid="{00000000-0005-0000-0000-0000E7BB0000}"/>
    <cellStyle name="Normal 46 4 2 2 2" xfId="50128" xr:uid="{00000000-0005-0000-0000-0000E8BB0000}"/>
    <cellStyle name="Normal 46 4 2 2 2 2" xfId="50129" xr:uid="{00000000-0005-0000-0000-0000E9BB0000}"/>
    <cellStyle name="Normal 46 4 2 2 2 2 2" xfId="50130" xr:uid="{00000000-0005-0000-0000-0000EABB0000}"/>
    <cellStyle name="Normal 46 4 2 2 2 3" xfId="50131" xr:uid="{00000000-0005-0000-0000-0000EBBB0000}"/>
    <cellStyle name="Normal 46 4 2 2 3" xfId="50132" xr:uid="{00000000-0005-0000-0000-0000ECBB0000}"/>
    <cellStyle name="Normal 46 4 2 2 3 2" xfId="50133" xr:uid="{00000000-0005-0000-0000-0000EDBB0000}"/>
    <cellStyle name="Normal 46 4 2 2 4" xfId="50134" xr:uid="{00000000-0005-0000-0000-0000EEBB0000}"/>
    <cellStyle name="Normal 46 4 2 3" xfId="50135" xr:uid="{00000000-0005-0000-0000-0000EFBB0000}"/>
    <cellStyle name="Normal 46 4 2 3 2" xfId="50136" xr:uid="{00000000-0005-0000-0000-0000F0BB0000}"/>
    <cellStyle name="Normal 46 4 2 3 2 2" xfId="50137" xr:uid="{00000000-0005-0000-0000-0000F1BB0000}"/>
    <cellStyle name="Normal 46 4 2 3 2 2 2" xfId="50138" xr:uid="{00000000-0005-0000-0000-0000F2BB0000}"/>
    <cellStyle name="Normal 46 4 2 3 2 3" xfId="50139" xr:uid="{00000000-0005-0000-0000-0000F3BB0000}"/>
    <cellStyle name="Normal 46 4 2 3 3" xfId="50140" xr:uid="{00000000-0005-0000-0000-0000F4BB0000}"/>
    <cellStyle name="Normal 46 4 2 3 3 2" xfId="50141" xr:uid="{00000000-0005-0000-0000-0000F5BB0000}"/>
    <cellStyle name="Normal 46 4 2 3 4" xfId="50142" xr:uid="{00000000-0005-0000-0000-0000F6BB0000}"/>
    <cellStyle name="Normal 46 4 2 4" xfId="50143" xr:uid="{00000000-0005-0000-0000-0000F7BB0000}"/>
    <cellStyle name="Normal 46 4 2 4 2" xfId="50144" xr:uid="{00000000-0005-0000-0000-0000F8BB0000}"/>
    <cellStyle name="Normal 46 4 2 4 2 2" xfId="50145" xr:uid="{00000000-0005-0000-0000-0000F9BB0000}"/>
    <cellStyle name="Normal 46 4 2 4 3" xfId="50146" xr:uid="{00000000-0005-0000-0000-0000FABB0000}"/>
    <cellStyle name="Normal 46 4 2 5" xfId="50147" xr:uid="{00000000-0005-0000-0000-0000FBBB0000}"/>
    <cellStyle name="Normal 46 4 2 5 2" xfId="50148" xr:uid="{00000000-0005-0000-0000-0000FCBB0000}"/>
    <cellStyle name="Normal 46 4 2 6" xfId="50149" xr:uid="{00000000-0005-0000-0000-0000FDBB0000}"/>
    <cellStyle name="Normal 46 4 3" xfId="50150" xr:uid="{00000000-0005-0000-0000-0000FEBB0000}"/>
    <cellStyle name="Normal 46 4 3 2" xfId="50151" xr:uid="{00000000-0005-0000-0000-0000FFBB0000}"/>
    <cellStyle name="Normal 46 4 3 2 2" xfId="50152" xr:uid="{00000000-0005-0000-0000-000000BC0000}"/>
    <cellStyle name="Normal 46 4 3 2 2 2" xfId="50153" xr:uid="{00000000-0005-0000-0000-000001BC0000}"/>
    <cellStyle name="Normal 46 4 3 2 3" xfId="50154" xr:uid="{00000000-0005-0000-0000-000002BC0000}"/>
    <cellStyle name="Normal 46 4 3 3" xfId="50155" xr:uid="{00000000-0005-0000-0000-000003BC0000}"/>
    <cellStyle name="Normal 46 4 3 3 2" xfId="50156" xr:uid="{00000000-0005-0000-0000-000004BC0000}"/>
    <cellStyle name="Normal 46 4 3 4" xfId="50157" xr:uid="{00000000-0005-0000-0000-000005BC0000}"/>
    <cellStyle name="Normal 46 4 4" xfId="50158" xr:uid="{00000000-0005-0000-0000-000006BC0000}"/>
    <cellStyle name="Normal 46 4 4 2" xfId="50159" xr:uid="{00000000-0005-0000-0000-000007BC0000}"/>
    <cellStyle name="Normal 46 4 4 2 2" xfId="50160" xr:uid="{00000000-0005-0000-0000-000008BC0000}"/>
    <cellStyle name="Normal 46 4 4 2 2 2" xfId="50161" xr:uid="{00000000-0005-0000-0000-000009BC0000}"/>
    <cellStyle name="Normal 46 4 4 2 3" xfId="50162" xr:uid="{00000000-0005-0000-0000-00000ABC0000}"/>
    <cellStyle name="Normal 46 4 4 3" xfId="50163" xr:uid="{00000000-0005-0000-0000-00000BBC0000}"/>
    <cellStyle name="Normal 46 4 4 3 2" xfId="50164" xr:uid="{00000000-0005-0000-0000-00000CBC0000}"/>
    <cellStyle name="Normal 46 4 4 4" xfId="50165" xr:uid="{00000000-0005-0000-0000-00000DBC0000}"/>
    <cellStyle name="Normal 46 4 5" xfId="50166" xr:uid="{00000000-0005-0000-0000-00000EBC0000}"/>
    <cellStyle name="Normal 46 4 5 2" xfId="50167" xr:uid="{00000000-0005-0000-0000-00000FBC0000}"/>
    <cellStyle name="Normal 46 4 5 2 2" xfId="50168" xr:uid="{00000000-0005-0000-0000-000010BC0000}"/>
    <cellStyle name="Normal 46 4 5 3" xfId="50169" xr:uid="{00000000-0005-0000-0000-000011BC0000}"/>
    <cellStyle name="Normal 46 4 6" xfId="50170" xr:uid="{00000000-0005-0000-0000-000012BC0000}"/>
    <cellStyle name="Normal 46 4 6 2" xfId="50171" xr:uid="{00000000-0005-0000-0000-000013BC0000}"/>
    <cellStyle name="Normal 46 4 7" xfId="50172" xr:uid="{00000000-0005-0000-0000-000014BC0000}"/>
    <cellStyle name="Normal 46 5" xfId="50173" xr:uid="{00000000-0005-0000-0000-000015BC0000}"/>
    <cellStyle name="Normal 46 5 2" xfId="50174" xr:uid="{00000000-0005-0000-0000-000016BC0000}"/>
    <cellStyle name="Normal 46 5 2 2" xfId="50175" xr:uid="{00000000-0005-0000-0000-000017BC0000}"/>
    <cellStyle name="Normal 46 5 2 2 2" xfId="50176" xr:uid="{00000000-0005-0000-0000-000018BC0000}"/>
    <cellStyle name="Normal 46 5 2 2 2 2" xfId="50177" xr:uid="{00000000-0005-0000-0000-000019BC0000}"/>
    <cellStyle name="Normal 46 5 2 2 3" xfId="50178" xr:uid="{00000000-0005-0000-0000-00001ABC0000}"/>
    <cellStyle name="Normal 46 5 2 3" xfId="50179" xr:uid="{00000000-0005-0000-0000-00001BBC0000}"/>
    <cellStyle name="Normal 46 5 2 3 2" xfId="50180" xr:uid="{00000000-0005-0000-0000-00001CBC0000}"/>
    <cellStyle name="Normal 46 5 2 4" xfId="50181" xr:uid="{00000000-0005-0000-0000-00001DBC0000}"/>
    <cellStyle name="Normal 46 5 3" xfId="50182" xr:uid="{00000000-0005-0000-0000-00001EBC0000}"/>
    <cellStyle name="Normal 46 5 3 2" xfId="50183" xr:uid="{00000000-0005-0000-0000-00001FBC0000}"/>
    <cellStyle name="Normal 46 5 3 2 2" xfId="50184" xr:uid="{00000000-0005-0000-0000-000020BC0000}"/>
    <cellStyle name="Normal 46 5 3 2 2 2" xfId="50185" xr:uid="{00000000-0005-0000-0000-000021BC0000}"/>
    <cellStyle name="Normal 46 5 3 2 3" xfId="50186" xr:uid="{00000000-0005-0000-0000-000022BC0000}"/>
    <cellStyle name="Normal 46 5 3 3" xfId="50187" xr:uid="{00000000-0005-0000-0000-000023BC0000}"/>
    <cellStyle name="Normal 46 5 3 3 2" xfId="50188" xr:uid="{00000000-0005-0000-0000-000024BC0000}"/>
    <cellStyle name="Normal 46 5 3 4" xfId="50189" xr:uid="{00000000-0005-0000-0000-000025BC0000}"/>
    <cellStyle name="Normal 46 5 4" xfId="50190" xr:uid="{00000000-0005-0000-0000-000026BC0000}"/>
    <cellStyle name="Normal 46 5 4 2" xfId="50191" xr:uid="{00000000-0005-0000-0000-000027BC0000}"/>
    <cellStyle name="Normal 46 5 4 2 2" xfId="50192" xr:uid="{00000000-0005-0000-0000-000028BC0000}"/>
    <cellStyle name="Normal 46 5 4 3" xfId="50193" xr:uid="{00000000-0005-0000-0000-000029BC0000}"/>
    <cellStyle name="Normal 46 5 5" xfId="50194" xr:uid="{00000000-0005-0000-0000-00002ABC0000}"/>
    <cellStyle name="Normal 46 5 5 2" xfId="50195" xr:uid="{00000000-0005-0000-0000-00002BBC0000}"/>
    <cellStyle name="Normal 46 5 6" xfId="50196" xr:uid="{00000000-0005-0000-0000-00002CBC0000}"/>
    <cellStyle name="Normal 46 6" xfId="50197" xr:uid="{00000000-0005-0000-0000-00002DBC0000}"/>
    <cellStyle name="Normal 46 6 2" xfId="50198" xr:uid="{00000000-0005-0000-0000-00002EBC0000}"/>
    <cellStyle name="Normal 46 6 2 2" xfId="50199" xr:uid="{00000000-0005-0000-0000-00002FBC0000}"/>
    <cellStyle name="Normal 46 6 2 2 2" xfId="50200" xr:uid="{00000000-0005-0000-0000-000030BC0000}"/>
    <cellStyle name="Normal 46 6 2 3" xfId="50201" xr:uid="{00000000-0005-0000-0000-000031BC0000}"/>
    <cellStyle name="Normal 46 6 3" xfId="50202" xr:uid="{00000000-0005-0000-0000-000032BC0000}"/>
    <cellStyle name="Normal 46 6 3 2" xfId="50203" xr:uid="{00000000-0005-0000-0000-000033BC0000}"/>
    <cellStyle name="Normal 46 6 4" xfId="50204" xr:uid="{00000000-0005-0000-0000-000034BC0000}"/>
    <cellStyle name="Normal 46 7" xfId="50205" xr:uid="{00000000-0005-0000-0000-000035BC0000}"/>
    <cellStyle name="Normal 46 7 2" xfId="50206" xr:uid="{00000000-0005-0000-0000-000036BC0000}"/>
    <cellStyle name="Normal 46 7 2 2" xfId="50207" xr:uid="{00000000-0005-0000-0000-000037BC0000}"/>
    <cellStyle name="Normal 46 7 2 2 2" xfId="50208" xr:uid="{00000000-0005-0000-0000-000038BC0000}"/>
    <cellStyle name="Normal 46 7 2 3" xfId="50209" xr:uid="{00000000-0005-0000-0000-000039BC0000}"/>
    <cellStyle name="Normal 46 7 3" xfId="50210" xr:uid="{00000000-0005-0000-0000-00003ABC0000}"/>
    <cellStyle name="Normal 46 7 3 2" xfId="50211" xr:uid="{00000000-0005-0000-0000-00003BBC0000}"/>
    <cellStyle name="Normal 46 7 4" xfId="50212" xr:uid="{00000000-0005-0000-0000-00003CBC0000}"/>
    <cellStyle name="Normal 46 8" xfId="50213" xr:uid="{00000000-0005-0000-0000-00003DBC0000}"/>
    <cellStyle name="Normal 46 8 2" xfId="50214" xr:uid="{00000000-0005-0000-0000-00003EBC0000}"/>
    <cellStyle name="Normal 46 8 2 2" xfId="50215" xr:uid="{00000000-0005-0000-0000-00003FBC0000}"/>
    <cellStyle name="Normal 46 8 3" xfId="50216" xr:uid="{00000000-0005-0000-0000-000040BC0000}"/>
    <cellStyle name="Normal 46 9" xfId="50217" xr:uid="{00000000-0005-0000-0000-000041BC0000}"/>
    <cellStyle name="Normal 46 9 2" xfId="50218" xr:uid="{00000000-0005-0000-0000-000042BC0000}"/>
    <cellStyle name="Normal 47" xfId="13778" xr:uid="{00000000-0005-0000-0000-000043BC0000}"/>
    <cellStyle name="Normal 47 2" xfId="50220" xr:uid="{00000000-0005-0000-0000-000044BC0000}"/>
    <cellStyle name="Normal 47 3" xfId="50221" xr:uid="{00000000-0005-0000-0000-000045BC0000}"/>
    <cellStyle name="Normal 47 4" xfId="50219" xr:uid="{00000000-0005-0000-0000-000046BC0000}"/>
    <cellStyle name="Normal 48" xfId="13785" xr:uid="{00000000-0005-0000-0000-000047BC0000}"/>
    <cellStyle name="Normal 48 10" xfId="50222" xr:uid="{00000000-0005-0000-0000-000048BC0000}"/>
    <cellStyle name="Normal 48 2" xfId="50223" xr:uid="{00000000-0005-0000-0000-000049BC0000}"/>
    <cellStyle name="Normal 48 2 2" xfId="50224" xr:uid="{00000000-0005-0000-0000-00004ABC0000}"/>
    <cellStyle name="Normal 48 2 2 2" xfId="50225" xr:uid="{00000000-0005-0000-0000-00004BBC0000}"/>
    <cellStyle name="Normal 48 2 2 2 2" xfId="50226" xr:uid="{00000000-0005-0000-0000-00004CBC0000}"/>
    <cellStyle name="Normal 48 2 2 2 2 2" xfId="50227" xr:uid="{00000000-0005-0000-0000-00004DBC0000}"/>
    <cellStyle name="Normal 48 2 2 2 2 2 2" xfId="50228" xr:uid="{00000000-0005-0000-0000-00004EBC0000}"/>
    <cellStyle name="Normal 48 2 2 2 2 2 2 2" xfId="50229" xr:uid="{00000000-0005-0000-0000-00004FBC0000}"/>
    <cellStyle name="Normal 48 2 2 2 2 2 3" xfId="50230" xr:uid="{00000000-0005-0000-0000-000050BC0000}"/>
    <cellStyle name="Normal 48 2 2 2 2 3" xfId="50231" xr:uid="{00000000-0005-0000-0000-000051BC0000}"/>
    <cellStyle name="Normal 48 2 2 2 2 3 2" xfId="50232" xr:uid="{00000000-0005-0000-0000-000052BC0000}"/>
    <cellStyle name="Normal 48 2 2 2 2 4" xfId="50233" xr:uid="{00000000-0005-0000-0000-000053BC0000}"/>
    <cellStyle name="Normal 48 2 2 2 3" xfId="50234" xr:uid="{00000000-0005-0000-0000-000054BC0000}"/>
    <cellStyle name="Normal 48 2 2 2 3 2" xfId="50235" xr:uid="{00000000-0005-0000-0000-000055BC0000}"/>
    <cellStyle name="Normal 48 2 2 2 3 2 2" xfId="50236" xr:uid="{00000000-0005-0000-0000-000056BC0000}"/>
    <cellStyle name="Normal 48 2 2 2 3 2 2 2" xfId="50237" xr:uid="{00000000-0005-0000-0000-000057BC0000}"/>
    <cellStyle name="Normal 48 2 2 2 3 2 3" xfId="50238" xr:uid="{00000000-0005-0000-0000-000058BC0000}"/>
    <cellStyle name="Normal 48 2 2 2 3 3" xfId="50239" xr:uid="{00000000-0005-0000-0000-000059BC0000}"/>
    <cellStyle name="Normal 48 2 2 2 3 3 2" xfId="50240" xr:uid="{00000000-0005-0000-0000-00005ABC0000}"/>
    <cellStyle name="Normal 48 2 2 2 3 4" xfId="50241" xr:uid="{00000000-0005-0000-0000-00005BBC0000}"/>
    <cellStyle name="Normal 48 2 2 2 4" xfId="50242" xr:uid="{00000000-0005-0000-0000-00005CBC0000}"/>
    <cellStyle name="Normal 48 2 2 2 4 2" xfId="50243" xr:uid="{00000000-0005-0000-0000-00005DBC0000}"/>
    <cellStyle name="Normal 48 2 2 2 4 2 2" xfId="50244" xr:uid="{00000000-0005-0000-0000-00005EBC0000}"/>
    <cellStyle name="Normal 48 2 2 2 4 3" xfId="50245" xr:uid="{00000000-0005-0000-0000-00005FBC0000}"/>
    <cellStyle name="Normal 48 2 2 2 5" xfId="50246" xr:uid="{00000000-0005-0000-0000-000060BC0000}"/>
    <cellStyle name="Normal 48 2 2 2 5 2" xfId="50247" xr:uid="{00000000-0005-0000-0000-000061BC0000}"/>
    <cellStyle name="Normal 48 2 2 2 6" xfId="50248" xr:uid="{00000000-0005-0000-0000-000062BC0000}"/>
    <cellStyle name="Normal 48 2 2 3" xfId="50249" xr:uid="{00000000-0005-0000-0000-000063BC0000}"/>
    <cellStyle name="Normal 48 2 2 3 2" xfId="50250" xr:uid="{00000000-0005-0000-0000-000064BC0000}"/>
    <cellStyle name="Normal 48 2 2 3 2 2" xfId="50251" xr:uid="{00000000-0005-0000-0000-000065BC0000}"/>
    <cellStyle name="Normal 48 2 2 3 2 2 2" xfId="50252" xr:uid="{00000000-0005-0000-0000-000066BC0000}"/>
    <cellStyle name="Normal 48 2 2 3 2 3" xfId="50253" xr:uid="{00000000-0005-0000-0000-000067BC0000}"/>
    <cellStyle name="Normal 48 2 2 3 3" xfId="50254" xr:uid="{00000000-0005-0000-0000-000068BC0000}"/>
    <cellStyle name="Normal 48 2 2 3 3 2" xfId="50255" xr:uid="{00000000-0005-0000-0000-000069BC0000}"/>
    <cellStyle name="Normal 48 2 2 3 4" xfId="50256" xr:uid="{00000000-0005-0000-0000-00006ABC0000}"/>
    <cellStyle name="Normal 48 2 2 4" xfId="50257" xr:uid="{00000000-0005-0000-0000-00006BBC0000}"/>
    <cellStyle name="Normal 48 2 2 4 2" xfId="50258" xr:uid="{00000000-0005-0000-0000-00006CBC0000}"/>
    <cellStyle name="Normal 48 2 2 4 2 2" xfId="50259" xr:uid="{00000000-0005-0000-0000-00006DBC0000}"/>
    <cellStyle name="Normal 48 2 2 4 2 2 2" xfId="50260" xr:uid="{00000000-0005-0000-0000-00006EBC0000}"/>
    <cellStyle name="Normal 48 2 2 4 2 3" xfId="50261" xr:uid="{00000000-0005-0000-0000-00006FBC0000}"/>
    <cellStyle name="Normal 48 2 2 4 3" xfId="50262" xr:uid="{00000000-0005-0000-0000-000070BC0000}"/>
    <cellStyle name="Normal 48 2 2 4 3 2" xfId="50263" xr:uid="{00000000-0005-0000-0000-000071BC0000}"/>
    <cellStyle name="Normal 48 2 2 4 4" xfId="50264" xr:uid="{00000000-0005-0000-0000-000072BC0000}"/>
    <cellStyle name="Normal 48 2 2 5" xfId="50265" xr:uid="{00000000-0005-0000-0000-000073BC0000}"/>
    <cellStyle name="Normal 48 2 2 5 2" xfId="50266" xr:uid="{00000000-0005-0000-0000-000074BC0000}"/>
    <cellStyle name="Normal 48 2 2 5 2 2" xfId="50267" xr:uid="{00000000-0005-0000-0000-000075BC0000}"/>
    <cellStyle name="Normal 48 2 2 5 3" xfId="50268" xr:uid="{00000000-0005-0000-0000-000076BC0000}"/>
    <cellStyle name="Normal 48 2 2 6" xfId="50269" xr:uid="{00000000-0005-0000-0000-000077BC0000}"/>
    <cellStyle name="Normal 48 2 2 6 2" xfId="50270" xr:uid="{00000000-0005-0000-0000-000078BC0000}"/>
    <cellStyle name="Normal 48 2 2 7" xfId="50271" xr:uid="{00000000-0005-0000-0000-000079BC0000}"/>
    <cellStyle name="Normal 48 2 3" xfId="50272" xr:uid="{00000000-0005-0000-0000-00007ABC0000}"/>
    <cellStyle name="Normal 48 2 3 2" xfId="50273" xr:uid="{00000000-0005-0000-0000-00007BBC0000}"/>
    <cellStyle name="Normal 48 2 3 2 2" xfId="50274" xr:uid="{00000000-0005-0000-0000-00007CBC0000}"/>
    <cellStyle name="Normal 48 2 3 2 2 2" xfId="50275" xr:uid="{00000000-0005-0000-0000-00007DBC0000}"/>
    <cellStyle name="Normal 48 2 3 2 2 2 2" xfId="50276" xr:uid="{00000000-0005-0000-0000-00007EBC0000}"/>
    <cellStyle name="Normal 48 2 3 2 2 3" xfId="50277" xr:uid="{00000000-0005-0000-0000-00007FBC0000}"/>
    <cellStyle name="Normal 48 2 3 2 3" xfId="50278" xr:uid="{00000000-0005-0000-0000-000080BC0000}"/>
    <cellStyle name="Normal 48 2 3 2 3 2" xfId="50279" xr:uid="{00000000-0005-0000-0000-000081BC0000}"/>
    <cellStyle name="Normal 48 2 3 2 4" xfId="50280" xr:uid="{00000000-0005-0000-0000-000082BC0000}"/>
    <cellStyle name="Normal 48 2 3 3" xfId="50281" xr:uid="{00000000-0005-0000-0000-000083BC0000}"/>
    <cellStyle name="Normal 48 2 3 3 2" xfId="50282" xr:uid="{00000000-0005-0000-0000-000084BC0000}"/>
    <cellStyle name="Normal 48 2 3 3 2 2" xfId="50283" xr:uid="{00000000-0005-0000-0000-000085BC0000}"/>
    <cellStyle name="Normal 48 2 3 3 2 2 2" xfId="50284" xr:uid="{00000000-0005-0000-0000-000086BC0000}"/>
    <cellStyle name="Normal 48 2 3 3 2 3" xfId="50285" xr:uid="{00000000-0005-0000-0000-000087BC0000}"/>
    <cellStyle name="Normal 48 2 3 3 3" xfId="50286" xr:uid="{00000000-0005-0000-0000-000088BC0000}"/>
    <cellStyle name="Normal 48 2 3 3 3 2" xfId="50287" xr:uid="{00000000-0005-0000-0000-000089BC0000}"/>
    <cellStyle name="Normal 48 2 3 3 4" xfId="50288" xr:uid="{00000000-0005-0000-0000-00008ABC0000}"/>
    <cellStyle name="Normal 48 2 3 4" xfId="50289" xr:uid="{00000000-0005-0000-0000-00008BBC0000}"/>
    <cellStyle name="Normal 48 2 3 4 2" xfId="50290" xr:uid="{00000000-0005-0000-0000-00008CBC0000}"/>
    <cellStyle name="Normal 48 2 3 4 2 2" xfId="50291" xr:uid="{00000000-0005-0000-0000-00008DBC0000}"/>
    <cellStyle name="Normal 48 2 3 4 3" xfId="50292" xr:uid="{00000000-0005-0000-0000-00008EBC0000}"/>
    <cellStyle name="Normal 48 2 3 5" xfId="50293" xr:uid="{00000000-0005-0000-0000-00008FBC0000}"/>
    <cellStyle name="Normal 48 2 3 5 2" xfId="50294" xr:uid="{00000000-0005-0000-0000-000090BC0000}"/>
    <cellStyle name="Normal 48 2 3 6" xfId="50295" xr:uid="{00000000-0005-0000-0000-000091BC0000}"/>
    <cellStyle name="Normal 48 2 4" xfId="50296" xr:uid="{00000000-0005-0000-0000-000092BC0000}"/>
    <cellStyle name="Normal 48 2 4 2" xfId="50297" xr:uid="{00000000-0005-0000-0000-000093BC0000}"/>
    <cellStyle name="Normal 48 2 4 2 2" xfId="50298" xr:uid="{00000000-0005-0000-0000-000094BC0000}"/>
    <cellStyle name="Normal 48 2 4 2 2 2" xfId="50299" xr:uid="{00000000-0005-0000-0000-000095BC0000}"/>
    <cellStyle name="Normal 48 2 4 2 3" xfId="50300" xr:uid="{00000000-0005-0000-0000-000096BC0000}"/>
    <cellStyle name="Normal 48 2 4 3" xfId="50301" xr:uid="{00000000-0005-0000-0000-000097BC0000}"/>
    <cellStyle name="Normal 48 2 4 3 2" xfId="50302" xr:uid="{00000000-0005-0000-0000-000098BC0000}"/>
    <cellStyle name="Normal 48 2 4 4" xfId="50303" xr:uid="{00000000-0005-0000-0000-000099BC0000}"/>
    <cellStyle name="Normal 48 2 5" xfId="50304" xr:uid="{00000000-0005-0000-0000-00009ABC0000}"/>
    <cellStyle name="Normal 48 2 5 2" xfId="50305" xr:uid="{00000000-0005-0000-0000-00009BBC0000}"/>
    <cellStyle name="Normal 48 2 5 2 2" xfId="50306" xr:uid="{00000000-0005-0000-0000-00009CBC0000}"/>
    <cellStyle name="Normal 48 2 5 2 2 2" xfId="50307" xr:uid="{00000000-0005-0000-0000-00009DBC0000}"/>
    <cellStyle name="Normal 48 2 5 2 3" xfId="50308" xr:uid="{00000000-0005-0000-0000-00009EBC0000}"/>
    <cellStyle name="Normal 48 2 5 3" xfId="50309" xr:uid="{00000000-0005-0000-0000-00009FBC0000}"/>
    <cellStyle name="Normal 48 2 5 3 2" xfId="50310" xr:uid="{00000000-0005-0000-0000-0000A0BC0000}"/>
    <cellStyle name="Normal 48 2 5 4" xfId="50311" xr:uid="{00000000-0005-0000-0000-0000A1BC0000}"/>
    <cellStyle name="Normal 48 2 6" xfId="50312" xr:uid="{00000000-0005-0000-0000-0000A2BC0000}"/>
    <cellStyle name="Normal 48 2 6 2" xfId="50313" xr:uid="{00000000-0005-0000-0000-0000A3BC0000}"/>
    <cellStyle name="Normal 48 2 6 2 2" xfId="50314" xr:uid="{00000000-0005-0000-0000-0000A4BC0000}"/>
    <cellStyle name="Normal 48 2 6 3" xfId="50315" xr:uid="{00000000-0005-0000-0000-0000A5BC0000}"/>
    <cellStyle name="Normal 48 2 7" xfId="50316" xr:uid="{00000000-0005-0000-0000-0000A6BC0000}"/>
    <cellStyle name="Normal 48 2 7 2" xfId="50317" xr:uid="{00000000-0005-0000-0000-0000A7BC0000}"/>
    <cellStyle name="Normal 48 2 8" xfId="50318" xr:uid="{00000000-0005-0000-0000-0000A8BC0000}"/>
    <cellStyle name="Normal 48 3" xfId="50319" xr:uid="{00000000-0005-0000-0000-0000A9BC0000}"/>
    <cellStyle name="Normal 48 3 2" xfId="50320" xr:uid="{00000000-0005-0000-0000-0000AABC0000}"/>
    <cellStyle name="Normal 48 3 2 2" xfId="50321" xr:uid="{00000000-0005-0000-0000-0000ABBC0000}"/>
    <cellStyle name="Normal 48 3 2 2 2" xfId="50322" xr:uid="{00000000-0005-0000-0000-0000ACBC0000}"/>
    <cellStyle name="Normal 48 3 2 2 2 2" xfId="50323" xr:uid="{00000000-0005-0000-0000-0000ADBC0000}"/>
    <cellStyle name="Normal 48 3 2 2 2 2 2" xfId="50324" xr:uid="{00000000-0005-0000-0000-0000AEBC0000}"/>
    <cellStyle name="Normal 48 3 2 2 2 3" xfId="50325" xr:uid="{00000000-0005-0000-0000-0000AFBC0000}"/>
    <cellStyle name="Normal 48 3 2 2 3" xfId="50326" xr:uid="{00000000-0005-0000-0000-0000B0BC0000}"/>
    <cellStyle name="Normal 48 3 2 2 3 2" xfId="50327" xr:uid="{00000000-0005-0000-0000-0000B1BC0000}"/>
    <cellStyle name="Normal 48 3 2 2 4" xfId="50328" xr:uid="{00000000-0005-0000-0000-0000B2BC0000}"/>
    <cellStyle name="Normal 48 3 2 3" xfId="50329" xr:uid="{00000000-0005-0000-0000-0000B3BC0000}"/>
    <cellStyle name="Normal 48 3 2 3 2" xfId="50330" xr:uid="{00000000-0005-0000-0000-0000B4BC0000}"/>
    <cellStyle name="Normal 48 3 2 3 2 2" xfId="50331" xr:uid="{00000000-0005-0000-0000-0000B5BC0000}"/>
    <cellStyle name="Normal 48 3 2 3 2 2 2" xfId="50332" xr:uid="{00000000-0005-0000-0000-0000B6BC0000}"/>
    <cellStyle name="Normal 48 3 2 3 2 3" xfId="50333" xr:uid="{00000000-0005-0000-0000-0000B7BC0000}"/>
    <cellStyle name="Normal 48 3 2 3 3" xfId="50334" xr:uid="{00000000-0005-0000-0000-0000B8BC0000}"/>
    <cellStyle name="Normal 48 3 2 3 3 2" xfId="50335" xr:uid="{00000000-0005-0000-0000-0000B9BC0000}"/>
    <cellStyle name="Normal 48 3 2 3 4" xfId="50336" xr:uid="{00000000-0005-0000-0000-0000BABC0000}"/>
    <cellStyle name="Normal 48 3 2 4" xfId="50337" xr:uid="{00000000-0005-0000-0000-0000BBBC0000}"/>
    <cellStyle name="Normal 48 3 2 4 2" xfId="50338" xr:uid="{00000000-0005-0000-0000-0000BCBC0000}"/>
    <cellStyle name="Normal 48 3 2 4 2 2" xfId="50339" xr:uid="{00000000-0005-0000-0000-0000BDBC0000}"/>
    <cellStyle name="Normal 48 3 2 4 3" xfId="50340" xr:uid="{00000000-0005-0000-0000-0000BEBC0000}"/>
    <cellStyle name="Normal 48 3 2 5" xfId="50341" xr:uid="{00000000-0005-0000-0000-0000BFBC0000}"/>
    <cellStyle name="Normal 48 3 2 5 2" xfId="50342" xr:uid="{00000000-0005-0000-0000-0000C0BC0000}"/>
    <cellStyle name="Normal 48 3 2 6" xfId="50343" xr:uid="{00000000-0005-0000-0000-0000C1BC0000}"/>
    <cellStyle name="Normal 48 3 3" xfId="50344" xr:uid="{00000000-0005-0000-0000-0000C2BC0000}"/>
    <cellStyle name="Normal 48 3 3 2" xfId="50345" xr:uid="{00000000-0005-0000-0000-0000C3BC0000}"/>
    <cellStyle name="Normal 48 3 3 2 2" xfId="50346" xr:uid="{00000000-0005-0000-0000-0000C4BC0000}"/>
    <cellStyle name="Normal 48 3 3 2 2 2" xfId="50347" xr:uid="{00000000-0005-0000-0000-0000C5BC0000}"/>
    <cellStyle name="Normal 48 3 3 2 3" xfId="50348" xr:uid="{00000000-0005-0000-0000-0000C6BC0000}"/>
    <cellStyle name="Normal 48 3 3 3" xfId="50349" xr:uid="{00000000-0005-0000-0000-0000C7BC0000}"/>
    <cellStyle name="Normal 48 3 3 3 2" xfId="50350" xr:uid="{00000000-0005-0000-0000-0000C8BC0000}"/>
    <cellStyle name="Normal 48 3 3 4" xfId="50351" xr:uid="{00000000-0005-0000-0000-0000C9BC0000}"/>
    <cellStyle name="Normal 48 3 4" xfId="50352" xr:uid="{00000000-0005-0000-0000-0000CABC0000}"/>
    <cellStyle name="Normal 48 3 4 2" xfId="50353" xr:uid="{00000000-0005-0000-0000-0000CBBC0000}"/>
    <cellStyle name="Normal 48 3 4 2 2" xfId="50354" xr:uid="{00000000-0005-0000-0000-0000CCBC0000}"/>
    <cellStyle name="Normal 48 3 4 2 2 2" xfId="50355" xr:uid="{00000000-0005-0000-0000-0000CDBC0000}"/>
    <cellStyle name="Normal 48 3 4 2 3" xfId="50356" xr:uid="{00000000-0005-0000-0000-0000CEBC0000}"/>
    <cellStyle name="Normal 48 3 4 3" xfId="50357" xr:uid="{00000000-0005-0000-0000-0000CFBC0000}"/>
    <cellStyle name="Normal 48 3 4 3 2" xfId="50358" xr:uid="{00000000-0005-0000-0000-0000D0BC0000}"/>
    <cellStyle name="Normal 48 3 4 4" xfId="50359" xr:uid="{00000000-0005-0000-0000-0000D1BC0000}"/>
    <cellStyle name="Normal 48 3 5" xfId="50360" xr:uid="{00000000-0005-0000-0000-0000D2BC0000}"/>
    <cellStyle name="Normal 48 3 5 2" xfId="50361" xr:uid="{00000000-0005-0000-0000-0000D3BC0000}"/>
    <cellStyle name="Normal 48 3 5 2 2" xfId="50362" xr:uid="{00000000-0005-0000-0000-0000D4BC0000}"/>
    <cellStyle name="Normal 48 3 5 3" xfId="50363" xr:uid="{00000000-0005-0000-0000-0000D5BC0000}"/>
    <cellStyle name="Normal 48 3 6" xfId="50364" xr:uid="{00000000-0005-0000-0000-0000D6BC0000}"/>
    <cellStyle name="Normal 48 3 6 2" xfId="50365" xr:uid="{00000000-0005-0000-0000-0000D7BC0000}"/>
    <cellStyle name="Normal 48 3 7" xfId="50366" xr:uid="{00000000-0005-0000-0000-0000D8BC0000}"/>
    <cellStyle name="Normal 48 4" xfId="50367" xr:uid="{00000000-0005-0000-0000-0000D9BC0000}"/>
    <cellStyle name="Normal 48 4 2" xfId="50368" xr:uid="{00000000-0005-0000-0000-0000DABC0000}"/>
    <cellStyle name="Normal 48 4 2 2" xfId="50369" xr:uid="{00000000-0005-0000-0000-0000DBBC0000}"/>
    <cellStyle name="Normal 48 4 2 2 2" xfId="50370" xr:uid="{00000000-0005-0000-0000-0000DCBC0000}"/>
    <cellStyle name="Normal 48 4 2 2 2 2" xfId="50371" xr:uid="{00000000-0005-0000-0000-0000DDBC0000}"/>
    <cellStyle name="Normal 48 4 2 2 3" xfId="50372" xr:uid="{00000000-0005-0000-0000-0000DEBC0000}"/>
    <cellStyle name="Normal 48 4 2 3" xfId="50373" xr:uid="{00000000-0005-0000-0000-0000DFBC0000}"/>
    <cellStyle name="Normal 48 4 2 3 2" xfId="50374" xr:uid="{00000000-0005-0000-0000-0000E0BC0000}"/>
    <cellStyle name="Normal 48 4 2 4" xfId="50375" xr:uid="{00000000-0005-0000-0000-0000E1BC0000}"/>
    <cellStyle name="Normal 48 4 3" xfId="50376" xr:uid="{00000000-0005-0000-0000-0000E2BC0000}"/>
    <cellStyle name="Normal 48 4 3 2" xfId="50377" xr:uid="{00000000-0005-0000-0000-0000E3BC0000}"/>
    <cellStyle name="Normal 48 4 3 2 2" xfId="50378" xr:uid="{00000000-0005-0000-0000-0000E4BC0000}"/>
    <cellStyle name="Normal 48 4 3 2 2 2" xfId="50379" xr:uid="{00000000-0005-0000-0000-0000E5BC0000}"/>
    <cellStyle name="Normal 48 4 3 2 3" xfId="50380" xr:uid="{00000000-0005-0000-0000-0000E6BC0000}"/>
    <cellStyle name="Normal 48 4 3 3" xfId="50381" xr:uid="{00000000-0005-0000-0000-0000E7BC0000}"/>
    <cellStyle name="Normal 48 4 3 3 2" xfId="50382" xr:uid="{00000000-0005-0000-0000-0000E8BC0000}"/>
    <cellStyle name="Normal 48 4 3 4" xfId="50383" xr:uid="{00000000-0005-0000-0000-0000E9BC0000}"/>
    <cellStyle name="Normal 48 4 4" xfId="50384" xr:uid="{00000000-0005-0000-0000-0000EABC0000}"/>
    <cellStyle name="Normal 48 4 4 2" xfId="50385" xr:uid="{00000000-0005-0000-0000-0000EBBC0000}"/>
    <cellStyle name="Normal 48 4 4 2 2" xfId="50386" xr:uid="{00000000-0005-0000-0000-0000ECBC0000}"/>
    <cellStyle name="Normal 48 4 4 3" xfId="50387" xr:uid="{00000000-0005-0000-0000-0000EDBC0000}"/>
    <cellStyle name="Normal 48 4 5" xfId="50388" xr:uid="{00000000-0005-0000-0000-0000EEBC0000}"/>
    <cellStyle name="Normal 48 4 5 2" xfId="50389" xr:uid="{00000000-0005-0000-0000-0000EFBC0000}"/>
    <cellStyle name="Normal 48 4 6" xfId="50390" xr:uid="{00000000-0005-0000-0000-0000F0BC0000}"/>
    <cellStyle name="Normal 48 5" xfId="50391" xr:uid="{00000000-0005-0000-0000-0000F1BC0000}"/>
    <cellStyle name="Normal 48 5 2" xfId="50392" xr:uid="{00000000-0005-0000-0000-0000F2BC0000}"/>
    <cellStyle name="Normal 48 5 2 2" xfId="50393" xr:uid="{00000000-0005-0000-0000-0000F3BC0000}"/>
    <cellStyle name="Normal 48 5 2 2 2" xfId="50394" xr:uid="{00000000-0005-0000-0000-0000F4BC0000}"/>
    <cellStyle name="Normal 48 5 2 3" xfId="50395" xr:uid="{00000000-0005-0000-0000-0000F5BC0000}"/>
    <cellStyle name="Normal 48 5 3" xfId="50396" xr:uid="{00000000-0005-0000-0000-0000F6BC0000}"/>
    <cellStyle name="Normal 48 5 3 2" xfId="50397" xr:uid="{00000000-0005-0000-0000-0000F7BC0000}"/>
    <cellStyle name="Normal 48 5 4" xfId="50398" xr:uid="{00000000-0005-0000-0000-0000F8BC0000}"/>
    <cellStyle name="Normal 48 6" xfId="50399" xr:uid="{00000000-0005-0000-0000-0000F9BC0000}"/>
    <cellStyle name="Normal 48 6 2" xfId="50400" xr:uid="{00000000-0005-0000-0000-0000FABC0000}"/>
    <cellStyle name="Normal 48 6 2 2" xfId="50401" xr:uid="{00000000-0005-0000-0000-0000FBBC0000}"/>
    <cellStyle name="Normal 48 6 2 2 2" xfId="50402" xr:uid="{00000000-0005-0000-0000-0000FCBC0000}"/>
    <cellStyle name="Normal 48 6 2 3" xfId="50403" xr:uid="{00000000-0005-0000-0000-0000FDBC0000}"/>
    <cellStyle name="Normal 48 6 3" xfId="50404" xr:uid="{00000000-0005-0000-0000-0000FEBC0000}"/>
    <cellStyle name="Normal 48 6 3 2" xfId="50405" xr:uid="{00000000-0005-0000-0000-0000FFBC0000}"/>
    <cellStyle name="Normal 48 6 4" xfId="50406" xr:uid="{00000000-0005-0000-0000-000000BD0000}"/>
    <cellStyle name="Normal 48 7" xfId="50407" xr:uid="{00000000-0005-0000-0000-000001BD0000}"/>
    <cellStyle name="Normal 48 7 2" xfId="50408" xr:uid="{00000000-0005-0000-0000-000002BD0000}"/>
    <cellStyle name="Normal 48 7 2 2" xfId="50409" xr:uid="{00000000-0005-0000-0000-000003BD0000}"/>
    <cellStyle name="Normal 48 7 3" xfId="50410" xr:uid="{00000000-0005-0000-0000-000004BD0000}"/>
    <cellStyle name="Normal 48 8" xfId="50411" xr:uid="{00000000-0005-0000-0000-000005BD0000}"/>
    <cellStyle name="Normal 48 8 2" xfId="50412" xr:uid="{00000000-0005-0000-0000-000006BD0000}"/>
    <cellStyle name="Normal 48 9" xfId="50413" xr:uid="{00000000-0005-0000-0000-000007BD0000}"/>
    <cellStyle name="Normal 49" xfId="7647" xr:uid="{00000000-0005-0000-0000-000008BD0000}"/>
    <cellStyle name="Normal 49 2" xfId="14164" xr:uid="{00000000-0005-0000-0000-000009BD0000}"/>
    <cellStyle name="Normal 49 3" xfId="50414" xr:uid="{00000000-0005-0000-0000-00000ABD0000}"/>
    <cellStyle name="Normal 5" xfId="3635" xr:uid="{00000000-0005-0000-0000-00000BBD0000}"/>
    <cellStyle name="Normal 5 2" xfId="13264" xr:uid="{00000000-0005-0000-0000-00000CBD0000}"/>
    <cellStyle name="Normal 5 2 2" xfId="13484" xr:uid="{00000000-0005-0000-0000-00000DBD0000}"/>
    <cellStyle name="Normal 5 2 3" xfId="50415" xr:uid="{00000000-0005-0000-0000-00000EBD0000}"/>
    <cellStyle name="Normal 5 3" xfId="13432" xr:uid="{00000000-0005-0000-0000-00000FBD0000}"/>
    <cellStyle name="Normal 5 3 2" xfId="13529" xr:uid="{00000000-0005-0000-0000-000010BD0000}"/>
    <cellStyle name="Normal 5 3 3" xfId="50416" xr:uid="{00000000-0005-0000-0000-000011BD0000}"/>
    <cellStyle name="Normal 5 4" xfId="9420" xr:uid="{00000000-0005-0000-0000-000012BD0000}"/>
    <cellStyle name="Normal 5 4 2" xfId="13456" xr:uid="{00000000-0005-0000-0000-000013BD0000}"/>
    <cellStyle name="Normal 5 5" xfId="13455" xr:uid="{00000000-0005-0000-0000-000014BD0000}"/>
    <cellStyle name="Normal 5 6" xfId="13694" xr:uid="{00000000-0005-0000-0000-000015BD0000}"/>
    <cellStyle name="Normal 5 7" xfId="7746" xr:uid="{00000000-0005-0000-0000-000016BD0000}"/>
    <cellStyle name="Normal 5 8" xfId="53391" xr:uid="{DE16E228-10F6-4CED-B466-CB91230A4A17}"/>
    <cellStyle name="Normal 50" xfId="15071" xr:uid="{00000000-0005-0000-0000-000017BD0000}"/>
    <cellStyle name="Normal 50 10" xfId="50418" xr:uid="{00000000-0005-0000-0000-000018BD0000}"/>
    <cellStyle name="Normal 50 11" xfId="50417" xr:uid="{00000000-0005-0000-0000-000019BD0000}"/>
    <cellStyle name="Normal 50 2" xfId="50419" xr:uid="{00000000-0005-0000-0000-00001ABD0000}"/>
    <cellStyle name="Normal 50 2 2" xfId="50420" xr:uid="{00000000-0005-0000-0000-00001BBD0000}"/>
    <cellStyle name="Normal 50 2 2 2" xfId="50421" xr:uid="{00000000-0005-0000-0000-00001CBD0000}"/>
    <cellStyle name="Normal 50 2 2 2 2" xfId="50422" xr:uid="{00000000-0005-0000-0000-00001DBD0000}"/>
    <cellStyle name="Normal 50 2 2 2 2 2" xfId="50423" xr:uid="{00000000-0005-0000-0000-00001EBD0000}"/>
    <cellStyle name="Normal 50 2 2 2 2 2 2" xfId="50424" xr:uid="{00000000-0005-0000-0000-00001FBD0000}"/>
    <cellStyle name="Normal 50 2 2 2 2 2 2 2" xfId="50425" xr:uid="{00000000-0005-0000-0000-000020BD0000}"/>
    <cellStyle name="Normal 50 2 2 2 2 2 3" xfId="50426" xr:uid="{00000000-0005-0000-0000-000021BD0000}"/>
    <cellStyle name="Normal 50 2 2 2 2 3" xfId="50427" xr:uid="{00000000-0005-0000-0000-000022BD0000}"/>
    <cellStyle name="Normal 50 2 2 2 2 3 2" xfId="50428" xr:uid="{00000000-0005-0000-0000-000023BD0000}"/>
    <cellStyle name="Normal 50 2 2 2 2 4" xfId="50429" xr:uid="{00000000-0005-0000-0000-000024BD0000}"/>
    <cellStyle name="Normal 50 2 2 2 3" xfId="50430" xr:uid="{00000000-0005-0000-0000-000025BD0000}"/>
    <cellStyle name="Normal 50 2 2 2 3 2" xfId="50431" xr:uid="{00000000-0005-0000-0000-000026BD0000}"/>
    <cellStyle name="Normal 50 2 2 2 3 2 2" xfId="50432" xr:uid="{00000000-0005-0000-0000-000027BD0000}"/>
    <cellStyle name="Normal 50 2 2 2 3 2 2 2" xfId="50433" xr:uid="{00000000-0005-0000-0000-000028BD0000}"/>
    <cellStyle name="Normal 50 2 2 2 3 2 3" xfId="50434" xr:uid="{00000000-0005-0000-0000-000029BD0000}"/>
    <cellStyle name="Normal 50 2 2 2 3 3" xfId="50435" xr:uid="{00000000-0005-0000-0000-00002ABD0000}"/>
    <cellStyle name="Normal 50 2 2 2 3 3 2" xfId="50436" xr:uid="{00000000-0005-0000-0000-00002BBD0000}"/>
    <cellStyle name="Normal 50 2 2 2 3 4" xfId="50437" xr:uid="{00000000-0005-0000-0000-00002CBD0000}"/>
    <cellStyle name="Normal 50 2 2 2 4" xfId="50438" xr:uid="{00000000-0005-0000-0000-00002DBD0000}"/>
    <cellStyle name="Normal 50 2 2 2 4 2" xfId="50439" xr:uid="{00000000-0005-0000-0000-00002EBD0000}"/>
    <cellStyle name="Normal 50 2 2 2 4 2 2" xfId="50440" xr:uid="{00000000-0005-0000-0000-00002FBD0000}"/>
    <cellStyle name="Normal 50 2 2 2 4 3" xfId="50441" xr:uid="{00000000-0005-0000-0000-000030BD0000}"/>
    <cellStyle name="Normal 50 2 2 2 5" xfId="50442" xr:uid="{00000000-0005-0000-0000-000031BD0000}"/>
    <cellStyle name="Normal 50 2 2 2 5 2" xfId="50443" xr:uid="{00000000-0005-0000-0000-000032BD0000}"/>
    <cellStyle name="Normal 50 2 2 2 6" xfId="50444" xr:uid="{00000000-0005-0000-0000-000033BD0000}"/>
    <cellStyle name="Normal 50 2 2 3" xfId="50445" xr:uid="{00000000-0005-0000-0000-000034BD0000}"/>
    <cellStyle name="Normal 50 2 2 3 2" xfId="50446" xr:uid="{00000000-0005-0000-0000-000035BD0000}"/>
    <cellStyle name="Normal 50 2 2 3 2 2" xfId="50447" xr:uid="{00000000-0005-0000-0000-000036BD0000}"/>
    <cellStyle name="Normal 50 2 2 3 2 2 2" xfId="50448" xr:uid="{00000000-0005-0000-0000-000037BD0000}"/>
    <cellStyle name="Normal 50 2 2 3 2 3" xfId="50449" xr:uid="{00000000-0005-0000-0000-000038BD0000}"/>
    <cellStyle name="Normal 50 2 2 3 3" xfId="50450" xr:uid="{00000000-0005-0000-0000-000039BD0000}"/>
    <cellStyle name="Normal 50 2 2 3 3 2" xfId="50451" xr:uid="{00000000-0005-0000-0000-00003ABD0000}"/>
    <cellStyle name="Normal 50 2 2 3 4" xfId="50452" xr:uid="{00000000-0005-0000-0000-00003BBD0000}"/>
    <cellStyle name="Normal 50 2 2 4" xfId="50453" xr:uid="{00000000-0005-0000-0000-00003CBD0000}"/>
    <cellStyle name="Normal 50 2 2 4 2" xfId="50454" xr:uid="{00000000-0005-0000-0000-00003DBD0000}"/>
    <cellStyle name="Normal 50 2 2 4 2 2" xfId="50455" xr:uid="{00000000-0005-0000-0000-00003EBD0000}"/>
    <cellStyle name="Normal 50 2 2 4 2 2 2" xfId="50456" xr:uid="{00000000-0005-0000-0000-00003FBD0000}"/>
    <cellStyle name="Normal 50 2 2 4 2 3" xfId="50457" xr:uid="{00000000-0005-0000-0000-000040BD0000}"/>
    <cellStyle name="Normal 50 2 2 4 3" xfId="50458" xr:uid="{00000000-0005-0000-0000-000041BD0000}"/>
    <cellStyle name="Normal 50 2 2 4 3 2" xfId="50459" xr:uid="{00000000-0005-0000-0000-000042BD0000}"/>
    <cellStyle name="Normal 50 2 2 4 4" xfId="50460" xr:uid="{00000000-0005-0000-0000-000043BD0000}"/>
    <cellStyle name="Normal 50 2 2 5" xfId="50461" xr:uid="{00000000-0005-0000-0000-000044BD0000}"/>
    <cellStyle name="Normal 50 2 2 5 2" xfId="50462" xr:uid="{00000000-0005-0000-0000-000045BD0000}"/>
    <cellStyle name="Normal 50 2 2 5 2 2" xfId="50463" xr:uid="{00000000-0005-0000-0000-000046BD0000}"/>
    <cellStyle name="Normal 50 2 2 5 3" xfId="50464" xr:uid="{00000000-0005-0000-0000-000047BD0000}"/>
    <cellStyle name="Normal 50 2 2 6" xfId="50465" xr:uid="{00000000-0005-0000-0000-000048BD0000}"/>
    <cellStyle name="Normal 50 2 2 6 2" xfId="50466" xr:uid="{00000000-0005-0000-0000-000049BD0000}"/>
    <cellStyle name="Normal 50 2 2 7" xfId="50467" xr:uid="{00000000-0005-0000-0000-00004ABD0000}"/>
    <cellStyle name="Normal 50 2 3" xfId="50468" xr:uid="{00000000-0005-0000-0000-00004BBD0000}"/>
    <cellStyle name="Normal 50 2 3 2" xfId="50469" xr:uid="{00000000-0005-0000-0000-00004CBD0000}"/>
    <cellStyle name="Normal 50 2 3 2 2" xfId="50470" xr:uid="{00000000-0005-0000-0000-00004DBD0000}"/>
    <cellStyle name="Normal 50 2 3 2 2 2" xfId="50471" xr:uid="{00000000-0005-0000-0000-00004EBD0000}"/>
    <cellStyle name="Normal 50 2 3 2 2 2 2" xfId="50472" xr:uid="{00000000-0005-0000-0000-00004FBD0000}"/>
    <cellStyle name="Normal 50 2 3 2 2 3" xfId="50473" xr:uid="{00000000-0005-0000-0000-000050BD0000}"/>
    <cellStyle name="Normal 50 2 3 2 3" xfId="50474" xr:uid="{00000000-0005-0000-0000-000051BD0000}"/>
    <cellStyle name="Normal 50 2 3 2 3 2" xfId="50475" xr:uid="{00000000-0005-0000-0000-000052BD0000}"/>
    <cellStyle name="Normal 50 2 3 2 4" xfId="50476" xr:uid="{00000000-0005-0000-0000-000053BD0000}"/>
    <cellStyle name="Normal 50 2 3 3" xfId="50477" xr:uid="{00000000-0005-0000-0000-000054BD0000}"/>
    <cellStyle name="Normal 50 2 3 3 2" xfId="50478" xr:uid="{00000000-0005-0000-0000-000055BD0000}"/>
    <cellStyle name="Normal 50 2 3 3 2 2" xfId="50479" xr:uid="{00000000-0005-0000-0000-000056BD0000}"/>
    <cellStyle name="Normal 50 2 3 3 2 2 2" xfId="50480" xr:uid="{00000000-0005-0000-0000-000057BD0000}"/>
    <cellStyle name="Normal 50 2 3 3 2 3" xfId="50481" xr:uid="{00000000-0005-0000-0000-000058BD0000}"/>
    <cellStyle name="Normal 50 2 3 3 3" xfId="50482" xr:uid="{00000000-0005-0000-0000-000059BD0000}"/>
    <cellStyle name="Normal 50 2 3 3 3 2" xfId="50483" xr:uid="{00000000-0005-0000-0000-00005ABD0000}"/>
    <cellStyle name="Normal 50 2 3 3 4" xfId="50484" xr:uid="{00000000-0005-0000-0000-00005BBD0000}"/>
    <cellStyle name="Normal 50 2 3 4" xfId="50485" xr:uid="{00000000-0005-0000-0000-00005CBD0000}"/>
    <cellStyle name="Normal 50 2 3 4 2" xfId="50486" xr:uid="{00000000-0005-0000-0000-00005DBD0000}"/>
    <cellStyle name="Normal 50 2 3 4 2 2" xfId="50487" xr:uid="{00000000-0005-0000-0000-00005EBD0000}"/>
    <cellStyle name="Normal 50 2 3 4 3" xfId="50488" xr:uid="{00000000-0005-0000-0000-00005FBD0000}"/>
    <cellStyle name="Normal 50 2 3 5" xfId="50489" xr:uid="{00000000-0005-0000-0000-000060BD0000}"/>
    <cellStyle name="Normal 50 2 3 5 2" xfId="50490" xr:uid="{00000000-0005-0000-0000-000061BD0000}"/>
    <cellStyle name="Normal 50 2 3 6" xfId="50491" xr:uid="{00000000-0005-0000-0000-000062BD0000}"/>
    <cellStyle name="Normal 50 2 4" xfId="50492" xr:uid="{00000000-0005-0000-0000-000063BD0000}"/>
    <cellStyle name="Normal 50 2 4 2" xfId="50493" xr:uid="{00000000-0005-0000-0000-000064BD0000}"/>
    <cellStyle name="Normal 50 2 4 2 2" xfId="50494" xr:uid="{00000000-0005-0000-0000-000065BD0000}"/>
    <cellStyle name="Normal 50 2 4 2 2 2" xfId="50495" xr:uid="{00000000-0005-0000-0000-000066BD0000}"/>
    <cellStyle name="Normal 50 2 4 2 3" xfId="50496" xr:uid="{00000000-0005-0000-0000-000067BD0000}"/>
    <cellStyle name="Normal 50 2 4 3" xfId="50497" xr:uid="{00000000-0005-0000-0000-000068BD0000}"/>
    <cellStyle name="Normal 50 2 4 3 2" xfId="50498" xr:uid="{00000000-0005-0000-0000-000069BD0000}"/>
    <cellStyle name="Normal 50 2 4 4" xfId="50499" xr:uid="{00000000-0005-0000-0000-00006ABD0000}"/>
    <cellStyle name="Normal 50 2 5" xfId="50500" xr:uid="{00000000-0005-0000-0000-00006BBD0000}"/>
    <cellStyle name="Normal 50 2 5 2" xfId="50501" xr:uid="{00000000-0005-0000-0000-00006CBD0000}"/>
    <cellStyle name="Normal 50 2 5 2 2" xfId="50502" xr:uid="{00000000-0005-0000-0000-00006DBD0000}"/>
    <cellStyle name="Normal 50 2 5 2 2 2" xfId="50503" xr:uid="{00000000-0005-0000-0000-00006EBD0000}"/>
    <cellStyle name="Normal 50 2 5 2 3" xfId="50504" xr:uid="{00000000-0005-0000-0000-00006FBD0000}"/>
    <cellStyle name="Normal 50 2 5 3" xfId="50505" xr:uid="{00000000-0005-0000-0000-000070BD0000}"/>
    <cellStyle name="Normal 50 2 5 3 2" xfId="50506" xr:uid="{00000000-0005-0000-0000-000071BD0000}"/>
    <cellStyle name="Normal 50 2 5 4" xfId="50507" xr:uid="{00000000-0005-0000-0000-000072BD0000}"/>
    <cellStyle name="Normal 50 2 6" xfId="50508" xr:uid="{00000000-0005-0000-0000-000073BD0000}"/>
    <cellStyle name="Normal 50 2 6 2" xfId="50509" xr:uid="{00000000-0005-0000-0000-000074BD0000}"/>
    <cellStyle name="Normal 50 2 6 2 2" xfId="50510" xr:uid="{00000000-0005-0000-0000-000075BD0000}"/>
    <cellStyle name="Normal 50 2 6 3" xfId="50511" xr:uid="{00000000-0005-0000-0000-000076BD0000}"/>
    <cellStyle name="Normal 50 2 7" xfId="50512" xr:uid="{00000000-0005-0000-0000-000077BD0000}"/>
    <cellStyle name="Normal 50 2 7 2" xfId="50513" xr:uid="{00000000-0005-0000-0000-000078BD0000}"/>
    <cellStyle name="Normal 50 2 8" xfId="50514" xr:uid="{00000000-0005-0000-0000-000079BD0000}"/>
    <cellStyle name="Normal 50 3" xfId="50515" xr:uid="{00000000-0005-0000-0000-00007ABD0000}"/>
    <cellStyle name="Normal 50 3 2" xfId="50516" xr:uid="{00000000-0005-0000-0000-00007BBD0000}"/>
    <cellStyle name="Normal 50 3 2 2" xfId="50517" xr:uid="{00000000-0005-0000-0000-00007CBD0000}"/>
    <cellStyle name="Normal 50 3 2 2 2" xfId="50518" xr:uid="{00000000-0005-0000-0000-00007DBD0000}"/>
    <cellStyle name="Normal 50 3 2 2 2 2" xfId="50519" xr:uid="{00000000-0005-0000-0000-00007EBD0000}"/>
    <cellStyle name="Normal 50 3 2 2 2 2 2" xfId="50520" xr:uid="{00000000-0005-0000-0000-00007FBD0000}"/>
    <cellStyle name="Normal 50 3 2 2 2 3" xfId="50521" xr:uid="{00000000-0005-0000-0000-000080BD0000}"/>
    <cellStyle name="Normal 50 3 2 2 3" xfId="50522" xr:uid="{00000000-0005-0000-0000-000081BD0000}"/>
    <cellStyle name="Normal 50 3 2 2 3 2" xfId="50523" xr:uid="{00000000-0005-0000-0000-000082BD0000}"/>
    <cellStyle name="Normal 50 3 2 2 4" xfId="50524" xr:uid="{00000000-0005-0000-0000-000083BD0000}"/>
    <cellStyle name="Normal 50 3 2 3" xfId="50525" xr:uid="{00000000-0005-0000-0000-000084BD0000}"/>
    <cellStyle name="Normal 50 3 2 3 2" xfId="50526" xr:uid="{00000000-0005-0000-0000-000085BD0000}"/>
    <cellStyle name="Normal 50 3 2 3 2 2" xfId="50527" xr:uid="{00000000-0005-0000-0000-000086BD0000}"/>
    <cellStyle name="Normal 50 3 2 3 2 2 2" xfId="50528" xr:uid="{00000000-0005-0000-0000-000087BD0000}"/>
    <cellStyle name="Normal 50 3 2 3 2 3" xfId="50529" xr:uid="{00000000-0005-0000-0000-000088BD0000}"/>
    <cellStyle name="Normal 50 3 2 3 3" xfId="50530" xr:uid="{00000000-0005-0000-0000-000089BD0000}"/>
    <cellStyle name="Normal 50 3 2 3 3 2" xfId="50531" xr:uid="{00000000-0005-0000-0000-00008ABD0000}"/>
    <cellStyle name="Normal 50 3 2 3 4" xfId="50532" xr:uid="{00000000-0005-0000-0000-00008BBD0000}"/>
    <cellStyle name="Normal 50 3 2 4" xfId="50533" xr:uid="{00000000-0005-0000-0000-00008CBD0000}"/>
    <cellStyle name="Normal 50 3 2 4 2" xfId="50534" xr:uid="{00000000-0005-0000-0000-00008DBD0000}"/>
    <cellStyle name="Normal 50 3 2 4 2 2" xfId="50535" xr:uid="{00000000-0005-0000-0000-00008EBD0000}"/>
    <cellStyle name="Normal 50 3 2 4 3" xfId="50536" xr:uid="{00000000-0005-0000-0000-00008FBD0000}"/>
    <cellStyle name="Normal 50 3 2 5" xfId="50537" xr:uid="{00000000-0005-0000-0000-000090BD0000}"/>
    <cellStyle name="Normal 50 3 2 5 2" xfId="50538" xr:uid="{00000000-0005-0000-0000-000091BD0000}"/>
    <cellStyle name="Normal 50 3 2 6" xfId="50539" xr:uid="{00000000-0005-0000-0000-000092BD0000}"/>
    <cellStyle name="Normal 50 3 3" xfId="50540" xr:uid="{00000000-0005-0000-0000-000093BD0000}"/>
    <cellStyle name="Normal 50 3 3 2" xfId="50541" xr:uid="{00000000-0005-0000-0000-000094BD0000}"/>
    <cellStyle name="Normal 50 3 3 2 2" xfId="50542" xr:uid="{00000000-0005-0000-0000-000095BD0000}"/>
    <cellStyle name="Normal 50 3 3 2 2 2" xfId="50543" xr:uid="{00000000-0005-0000-0000-000096BD0000}"/>
    <cellStyle name="Normal 50 3 3 2 3" xfId="50544" xr:uid="{00000000-0005-0000-0000-000097BD0000}"/>
    <cellStyle name="Normal 50 3 3 3" xfId="50545" xr:uid="{00000000-0005-0000-0000-000098BD0000}"/>
    <cellStyle name="Normal 50 3 3 3 2" xfId="50546" xr:uid="{00000000-0005-0000-0000-000099BD0000}"/>
    <cellStyle name="Normal 50 3 3 4" xfId="50547" xr:uid="{00000000-0005-0000-0000-00009ABD0000}"/>
    <cellStyle name="Normal 50 3 4" xfId="50548" xr:uid="{00000000-0005-0000-0000-00009BBD0000}"/>
    <cellStyle name="Normal 50 3 4 2" xfId="50549" xr:uid="{00000000-0005-0000-0000-00009CBD0000}"/>
    <cellStyle name="Normal 50 3 4 2 2" xfId="50550" xr:uid="{00000000-0005-0000-0000-00009DBD0000}"/>
    <cellStyle name="Normal 50 3 4 2 2 2" xfId="50551" xr:uid="{00000000-0005-0000-0000-00009EBD0000}"/>
    <cellStyle name="Normal 50 3 4 2 3" xfId="50552" xr:uid="{00000000-0005-0000-0000-00009FBD0000}"/>
    <cellStyle name="Normal 50 3 4 3" xfId="50553" xr:uid="{00000000-0005-0000-0000-0000A0BD0000}"/>
    <cellStyle name="Normal 50 3 4 3 2" xfId="50554" xr:uid="{00000000-0005-0000-0000-0000A1BD0000}"/>
    <cellStyle name="Normal 50 3 4 4" xfId="50555" xr:uid="{00000000-0005-0000-0000-0000A2BD0000}"/>
    <cellStyle name="Normal 50 3 5" xfId="50556" xr:uid="{00000000-0005-0000-0000-0000A3BD0000}"/>
    <cellStyle name="Normal 50 3 5 2" xfId="50557" xr:uid="{00000000-0005-0000-0000-0000A4BD0000}"/>
    <cellStyle name="Normal 50 3 5 2 2" xfId="50558" xr:uid="{00000000-0005-0000-0000-0000A5BD0000}"/>
    <cellStyle name="Normal 50 3 5 3" xfId="50559" xr:uid="{00000000-0005-0000-0000-0000A6BD0000}"/>
    <cellStyle name="Normal 50 3 6" xfId="50560" xr:uid="{00000000-0005-0000-0000-0000A7BD0000}"/>
    <cellStyle name="Normal 50 3 6 2" xfId="50561" xr:uid="{00000000-0005-0000-0000-0000A8BD0000}"/>
    <cellStyle name="Normal 50 3 7" xfId="50562" xr:uid="{00000000-0005-0000-0000-0000A9BD0000}"/>
    <cellStyle name="Normal 50 4" xfId="50563" xr:uid="{00000000-0005-0000-0000-0000AABD0000}"/>
    <cellStyle name="Normal 50 4 2" xfId="50564" xr:uid="{00000000-0005-0000-0000-0000ABBD0000}"/>
    <cellStyle name="Normal 50 4 2 2" xfId="50565" xr:uid="{00000000-0005-0000-0000-0000ACBD0000}"/>
    <cellStyle name="Normal 50 4 2 2 2" xfId="50566" xr:uid="{00000000-0005-0000-0000-0000ADBD0000}"/>
    <cellStyle name="Normal 50 4 2 2 2 2" xfId="50567" xr:uid="{00000000-0005-0000-0000-0000AEBD0000}"/>
    <cellStyle name="Normal 50 4 2 2 3" xfId="50568" xr:uid="{00000000-0005-0000-0000-0000AFBD0000}"/>
    <cellStyle name="Normal 50 4 2 3" xfId="50569" xr:uid="{00000000-0005-0000-0000-0000B0BD0000}"/>
    <cellStyle name="Normal 50 4 2 3 2" xfId="50570" xr:uid="{00000000-0005-0000-0000-0000B1BD0000}"/>
    <cellStyle name="Normal 50 4 2 4" xfId="50571" xr:uid="{00000000-0005-0000-0000-0000B2BD0000}"/>
    <cellStyle name="Normal 50 4 3" xfId="50572" xr:uid="{00000000-0005-0000-0000-0000B3BD0000}"/>
    <cellStyle name="Normal 50 4 3 2" xfId="50573" xr:uid="{00000000-0005-0000-0000-0000B4BD0000}"/>
    <cellStyle name="Normal 50 4 3 2 2" xfId="50574" xr:uid="{00000000-0005-0000-0000-0000B5BD0000}"/>
    <cellStyle name="Normal 50 4 3 2 2 2" xfId="50575" xr:uid="{00000000-0005-0000-0000-0000B6BD0000}"/>
    <cellStyle name="Normal 50 4 3 2 3" xfId="50576" xr:uid="{00000000-0005-0000-0000-0000B7BD0000}"/>
    <cellStyle name="Normal 50 4 3 3" xfId="50577" xr:uid="{00000000-0005-0000-0000-0000B8BD0000}"/>
    <cellStyle name="Normal 50 4 3 3 2" xfId="50578" xr:uid="{00000000-0005-0000-0000-0000B9BD0000}"/>
    <cellStyle name="Normal 50 4 3 4" xfId="50579" xr:uid="{00000000-0005-0000-0000-0000BABD0000}"/>
    <cellStyle name="Normal 50 4 4" xfId="50580" xr:uid="{00000000-0005-0000-0000-0000BBBD0000}"/>
    <cellStyle name="Normal 50 4 4 2" xfId="50581" xr:uid="{00000000-0005-0000-0000-0000BCBD0000}"/>
    <cellStyle name="Normal 50 4 4 2 2" xfId="50582" xr:uid="{00000000-0005-0000-0000-0000BDBD0000}"/>
    <cellStyle name="Normal 50 4 4 3" xfId="50583" xr:uid="{00000000-0005-0000-0000-0000BEBD0000}"/>
    <cellStyle name="Normal 50 4 5" xfId="50584" xr:uid="{00000000-0005-0000-0000-0000BFBD0000}"/>
    <cellStyle name="Normal 50 4 5 2" xfId="50585" xr:uid="{00000000-0005-0000-0000-0000C0BD0000}"/>
    <cellStyle name="Normal 50 4 6" xfId="50586" xr:uid="{00000000-0005-0000-0000-0000C1BD0000}"/>
    <cellStyle name="Normal 50 5" xfId="50587" xr:uid="{00000000-0005-0000-0000-0000C2BD0000}"/>
    <cellStyle name="Normal 50 5 2" xfId="50588" xr:uid="{00000000-0005-0000-0000-0000C3BD0000}"/>
    <cellStyle name="Normal 50 5 2 2" xfId="50589" xr:uid="{00000000-0005-0000-0000-0000C4BD0000}"/>
    <cellStyle name="Normal 50 5 2 2 2" xfId="50590" xr:uid="{00000000-0005-0000-0000-0000C5BD0000}"/>
    <cellStyle name="Normal 50 5 2 3" xfId="50591" xr:uid="{00000000-0005-0000-0000-0000C6BD0000}"/>
    <cellStyle name="Normal 50 5 3" xfId="50592" xr:uid="{00000000-0005-0000-0000-0000C7BD0000}"/>
    <cellStyle name="Normal 50 5 3 2" xfId="50593" xr:uid="{00000000-0005-0000-0000-0000C8BD0000}"/>
    <cellStyle name="Normal 50 5 4" xfId="50594" xr:uid="{00000000-0005-0000-0000-0000C9BD0000}"/>
    <cellStyle name="Normal 50 6" xfId="50595" xr:uid="{00000000-0005-0000-0000-0000CABD0000}"/>
    <cellStyle name="Normal 50 6 2" xfId="50596" xr:uid="{00000000-0005-0000-0000-0000CBBD0000}"/>
    <cellStyle name="Normal 50 6 2 2" xfId="50597" xr:uid="{00000000-0005-0000-0000-0000CCBD0000}"/>
    <cellStyle name="Normal 50 6 2 2 2" xfId="50598" xr:uid="{00000000-0005-0000-0000-0000CDBD0000}"/>
    <cellStyle name="Normal 50 6 2 3" xfId="50599" xr:uid="{00000000-0005-0000-0000-0000CEBD0000}"/>
    <cellStyle name="Normal 50 6 3" xfId="50600" xr:uid="{00000000-0005-0000-0000-0000CFBD0000}"/>
    <cellStyle name="Normal 50 6 3 2" xfId="50601" xr:uid="{00000000-0005-0000-0000-0000D0BD0000}"/>
    <cellStyle name="Normal 50 6 4" xfId="50602" xr:uid="{00000000-0005-0000-0000-0000D1BD0000}"/>
    <cellStyle name="Normal 50 7" xfId="50603" xr:uid="{00000000-0005-0000-0000-0000D2BD0000}"/>
    <cellStyle name="Normal 50 7 2" xfId="50604" xr:uid="{00000000-0005-0000-0000-0000D3BD0000}"/>
    <cellStyle name="Normal 50 7 2 2" xfId="50605" xr:uid="{00000000-0005-0000-0000-0000D4BD0000}"/>
    <cellStyle name="Normal 50 7 3" xfId="50606" xr:uid="{00000000-0005-0000-0000-0000D5BD0000}"/>
    <cellStyle name="Normal 50 8" xfId="50607" xr:uid="{00000000-0005-0000-0000-0000D6BD0000}"/>
    <cellStyle name="Normal 50 8 2" xfId="50608" xr:uid="{00000000-0005-0000-0000-0000D7BD0000}"/>
    <cellStyle name="Normal 50 9" xfId="50609" xr:uid="{00000000-0005-0000-0000-0000D8BD0000}"/>
    <cellStyle name="Normal 51" xfId="15072" xr:uid="{00000000-0005-0000-0000-0000D9BD0000}"/>
    <cellStyle name="Normal 51 2" xfId="50611" xr:uid="{00000000-0005-0000-0000-0000DABD0000}"/>
    <cellStyle name="Normal 51 3" xfId="50612" xr:uid="{00000000-0005-0000-0000-0000DBBD0000}"/>
    <cellStyle name="Normal 51 4" xfId="50610" xr:uid="{00000000-0005-0000-0000-0000DCBD0000}"/>
    <cellStyle name="Normal 52" xfId="15073" xr:uid="{00000000-0005-0000-0000-0000DDBD0000}"/>
    <cellStyle name="Normal 52 10" xfId="50614" xr:uid="{00000000-0005-0000-0000-0000DEBD0000}"/>
    <cellStyle name="Normal 52 11" xfId="50613" xr:uid="{00000000-0005-0000-0000-0000DFBD0000}"/>
    <cellStyle name="Normal 52 2" xfId="50615" xr:uid="{00000000-0005-0000-0000-0000E0BD0000}"/>
    <cellStyle name="Normal 52 2 2" xfId="50616" xr:uid="{00000000-0005-0000-0000-0000E1BD0000}"/>
    <cellStyle name="Normal 52 2 2 2" xfId="50617" xr:uid="{00000000-0005-0000-0000-0000E2BD0000}"/>
    <cellStyle name="Normal 52 2 2 2 2" xfId="50618" xr:uid="{00000000-0005-0000-0000-0000E3BD0000}"/>
    <cellStyle name="Normal 52 2 2 2 2 2" xfId="50619" xr:uid="{00000000-0005-0000-0000-0000E4BD0000}"/>
    <cellStyle name="Normal 52 2 2 2 2 2 2" xfId="50620" xr:uid="{00000000-0005-0000-0000-0000E5BD0000}"/>
    <cellStyle name="Normal 52 2 2 2 2 2 2 2" xfId="50621" xr:uid="{00000000-0005-0000-0000-0000E6BD0000}"/>
    <cellStyle name="Normal 52 2 2 2 2 2 3" xfId="50622" xr:uid="{00000000-0005-0000-0000-0000E7BD0000}"/>
    <cellStyle name="Normal 52 2 2 2 2 3" xfId="50623" xr:uid="{00000000-0005-0000-0000-0000E8BD0000}"/>
    <cellStyle name="Normal 52 2 2 2 2 3 2" xfId="50624" xr:uid="{00000000-0005-0000-0000-0000E9BD0000}"/>
    <cellStyle name="Normal 52 2 2 2 2 4" xfId="50625" xr:uid="{00000000-0005-0000-0000-0000EABD0000}"/>
    <cellStyle name="Normal 52 2 2 2 3" xfId="50626" xr:uid="{00000000-0005-0000-0000-0000EBBD0000}"/>
    <cellStyle name="Normal 52 2 2 2 3 2" xfId="50627" xr:uid="{00000000-0005-0000-0000-0000ECBD0000}"/>
    <cellStyle name="Normal 52 2 2 2 3 2 2" xfId="50628" xr:uid="{00000000-0005-0000-0000-0000EDBD0000}"/>
    <cellStyle name="Normal 52 2 2 2 3 2 2 2" xfId="50629" xr:uid="{00000000-0005-0000-0000-0000EEBD0000}"/>
    <cellStyle name="Normal 52 2 2 2 3 2 3" xfId="50630" xr:uid="{00000000-0005-0000-0000-0000EFBD0000}"/>
    <cellStyle name="Normal 52 2 2 2 3 3" xfId="50631" xr:uid="{00000000-0005-0000-0000-0000F0BD0000}"/>
    <cellStyle name="Normal 52 2 2 2 3 3 2" xfId="50632" xr:uid="{00000000-0005-0000-0000-0000F1BD0000}"/>
    <cellStyle name="Normal 52 2 2 2 3 4" xfId="50633" xr:uid="{00000000-0005-0000-0000-0000F2BD0000}"/>
    <cellStyle name="Normal 52 2 2 2 4" xfId="50634" xr:uid="{00000000-0005-0000-0000-0000F3BD0000}"/>
    <cellStyle name="Normal 52 2 2 2 4 2" xfId="50635" xr:uid="{00000000-0005-0000-0000-0000F4BD0000}"/>
    <cellStyle name="Normal 52 2 2 2 4 2 2" xfId="50636" xr:uid="{00000000-0005-0000-0000-0000F5BD0000}"/>
    <cellStyle name="Normal 52 2 2 2 4 3" xfId="50637" xr:uid="{00000000-0005-0000-0000-0000F6BD0000}"/>
    <cellStyle name="Normal 52 2 2 2 5" xfId="50638" xr:uid="{00000000-0005-0000-0000-0000F7BD0000}"/>
    <cellStyle name="Normal 52 2 2 2 5 2" xfId="50639" xr:uid="{00000000-0005-0000-0000-0000F8BD0000}"/>
    <cellStyle name="Normal 52 2 2 2 6" xfId="50640" xr:uid="{00000000-0005-0000-0000-0000F9BD0000}"/>
    <cellStyle name="Normal 52 2 2 3" xfId="50641" xr:uid="{00000000-0005-0000-0000-0000FABD0000}"/>
    <cellStyle name="Normal 52 2 2 3 2" xfId="50642" xr:uid="{00000000-0005-0000-0000-0000FBBD0000}"/>
    <cellStyle name="Normal 52 2 2 3 2 2" xfId="50643" xr:uid="{00000000-0005-0000-0000-0000FCBD0000}"/>
    <cellStyle name="Normal 52 2 2 3 2 2 2" xfId="50644" xr:uid="{00000000-0005-0000-0000-0000FDBD0000}"/>
    <cellStyle name="Normal 52 2 2 3 2 3" xfId="50645" xr:uid="{00000000-0005-0000-0000-0000FEBD0000}"/>
    <cellStyle name="Normal 52 2 2 3 3" xfId="50646" xr:uid="{00000000-0005-0000-0000-0000FFBD0000}"/>
    <cellStyle name="Normal 52 2 2 3 3 2" xfId="50647" xr:uid="{00000000-0005-0000-0000-000000BE0000}"/>
    <cellStyle name="Normal 52 2 2 3 4" xfId="50648" xr:uid="{00000000-0005-0000-0000-000001BE0000}"/>
    <cellStyle name="Normal 52 2 2 4" xfId="50649" xr:uid="{00000000-0005-0000-0000-000002BE0000}"/>
    <cellStyle name="Normal 52 2 2 4 2" xfId="50650" xr:uid="{00000000-0005-0000-0000-000003BE0000}"/>
    <cellStyle name="Normal 52 2 2 4 2 2" xfId="50651" xr:uid="{00000000-0005-0000-0000-000004BE0000}"/>
    <cellStyle name="Normal 52 2 2 4 2 2 2" xfId="50652" xr:uid="{00000000-0005-0000-0000-000005BE0000}"/>
    <cellStyle name="Normal 52 2 2 4 2 3" xfId="50653" xr:uid="{00000000-0005-0000-0000-000006BE0000}"/>
    <cellStyle name="Normal 52 2 2 4 3" xfId="50654" xr:uid="{00000000-0005-0000-0000-000007BE0000}"/>
    <cellStyle name="Normal 52 2 2 4 3 2" xfId="50655" xr:uid="{00000000-0005-0000-0000-000008BE0000}"/>
    <cellStyle name="Normal 52 2 2 4 4" xfId="50656" xr:uid="{00000000-0005-0000-0000-000009BE0000}"/>
    <cellStyle name="Normal 52 2 2 5" xfId="50657" xr:uid="{00000000-0005-0000-0000-00000ABE0000}"/>
    <cellStyle name="Normal 52 2 2 5 2" xfId="50658" xr:uid="{00000000-0005-0000-0000-00000BBE0000}"/>
    <cellStyle name="Normal 52 2 2 5 2 2" xfId="50659" xr:uid="{00000000-0005-0000-0000-00000CBE0000}"/>
    <cellStyle name="Normal 52 2 2 5 3" xfId="50660" xr:uid="{00000000-0005-0000-0000-00000DBE0000}"/>
    <cellStyle name="Normal 52 2 2 6" xfId="50661" xr:uid="{00000000-0005-0000-0000-00000EBE0000}"/>
    <cellStyle name="Normal 52 2 2 6 2" xfId="50662" xr:uid="{00000000-0005-0000-0000-00000FBE0000}"/>
    <cellStyle name="Normal 52 2 2 7" xfId="50663" xr:uid="{00000000-0005-0000-0000-000010BE0000}"/>
    <cellStyle name="Normal 52 2 3" xfId="50664" xr:uid="{00000000-0005-0000-0000-000011BE0000}"/>
    <cellStyle name="Normal 52 2 3 2" xfId="50665" xr:uid="{00000000-0005-0000-0000-000012BE0000}"/>
    <cellStyle name="Normal 52 2 3 2 2" xfId="50666" xr:uid="{00000000-0005-0000-0000-000013BE0000}"/>
    <cellStyle name="Normal 52 2 3 2 2 2" xfId="50667" xr:uid="{00000000-0005-0000-0000-000014BE0000}"/>
    <cellStyle name="Normal 52 2 3 2 2 2 2" xfId="50668" xr:uid="{00000000-0005-0000-0000-000015BE0000}"/>
    <cellStyle name="Normal 52 2 3 2 2 3" xfId="50669" xr:uid="{00000000-0005-0000-0000-000016BE0000}"/>
    <cellStyle name="Normal 52 2 3 2 3" xfId="50670" xr:uid="{00000000-0005-0000-0000-000017BE0000}"/>
    <cellStyle name="Normal 52 2 3 2 3 2" xfId="50671" xr:uid="{00000000-0005-0000-0000-000018BE0000}"/>
    <cellStyle name="Normal 52 2 3 2 4" xfId="50672" xr:uid="{00000000-0005-0000-0000-000019BE0000}"/>
    <cellStyle name="Normal 52 2 3 3" xfId="50673" xr:uid="{00000000-0005-0000-0000-00001ABE0000}"/>
    <cellStyle name="Normal 52 2 3 3 2" xfId="50674" xr:uid="{00000000-0005-0000-0000-00001BBE0000}"/>
    <cellStyle name="Normal 52 2 3 3 2 2" xfId="50675" xr:uid="{00000000-0005-0000-0000-00001CBE0000}"/>
    <cellStyle name="Normal 52 2 3 3 2 2 2" xfId="50676" xr:uid="{00000000-0005-0000-0000-00001DBE0000}"/>
    <cellStyle name="Normal 52 2 3 3 2 3" xfId="50677" xr:uid="{00000000-0005-0000-0000-00001EBE0000}"/>
    <cellStyle name="Normal 52 2 3 3 3" xfId="50678" xr:uid="{00000000-0005-0000-0000-00001FBE0000}"/>
    <cellStyle name="Normal 52 2 3 3 3 2" xfId="50679" xr:uid="{00000000-0005-0000-0000-000020BE0000}"/>
    <cellStyle name="Normal 52 2 3 3 4" xfId="50680" xr:uid="{00000000-0005-0000-0000-000021BE0000}"/>
    <cellStyle name="Normal 52 2 3 4" xfId="50681" xr:uid="{00000000-0005-0000-0000-000022BE0000}"/>
    <cellStyle name="Normal 52 2 3 4 2" xfId="50682" xr:uid="{00000000-0005-0000-0000-000023BE0000}"/>
    <cellStyle name="Normal 52 2 3 4 2 2" xfId="50683" xr:uid="{00000000-0005-0000-0000-000024BE0000}"/>
    <cellStyle name="Normal 52 2 3 4 3" xfId="50684" xr:uid="{00000000-0005-0000-0000-000025BE0000}"/>
    <cellStyle name="Normal 52 2 3 5" xfId="50685" xr:uid="{00000000-0005-0000-0000-000026BE0000}"/>
    <cellStyle name="Normal 52 2 3 5 2" xfId="50686" xr:uid="{00000000-0005-0000-0000-000027BE0000}"/>
    <cellStyle name="Normal 52 2 3 6" xfId="50687" xr:uid="{00000000-0005-0000-0000-000028BE0000}"/>
    <cellStyle name="Normal 52 2 4" xfId="50688" xr:uid="{00000000-0005-0000-0000-000029BE0000}"/>
    <cellStyle name="Normal 52 2 4 2" xfId="50689" xr:uid="{00000000-0005-0000-0000-00002ABE0000}"/>
    <cellStyle name="Normal 52 2 4 2 2" xfId="50690" xr:uid="{00000000-0005-0000-0000-00002BBE0000}"/>
    <cellStyle name="Normal 52 2 4 2 2 2" xfId="50691" xr:uid="{00000000-0005-0000-0000-00002CBE0000}"/>
    <cellStyle name="Normal 52 2 4 2 3" xfId="50692" xr:uid="{00000000-0005-0000-0000-00002DBE0000}"/>
    <cellStyle name="Normal 52 2 4 3" xfId="50693" xr:uid="{00000000-0005-0000-0000-00002EBE0000}"/>
    <cellStyle name="Normal 52 2 4 3 2" xfId="50694" xr:uid="{00000000-0005-0000-0000-00002FBE0000}"/>
    <cellStyle name="Normal 52 2 4 4" xfId="50695" xr:uid="{00000000-0005-0000-0000-000030BE0000}"/>
    <cellStyle name="Normal 52 2 5" xfId="50696" xr:uid="{00000000-0005-0000-0000-000031BE0000}"/>
    <cellStyle name="Normal 52 2 5 2" xfId="50697" xr:uid="{00000000-0005-0000-0000-000032BE0000}"/>
    <cellStyle name="Normal 52 2 5 2 2" xfId="50698" xr:uid="{00000000-0005-0000-0000-000033BE0000}"/>
    <cellStyle name="Normal 52 2 5 2 2 2" xfId="50699" xr:uid="{00000000-0005-0000-0000-000034BE0000}"/>
    <cellStyle name="Normal 52 2 5 2 3" xfId="50700" xr:uid="{00000000-0005-0000-0000-000035BE0000}"/>
    <cellStyle name="Normal 52 2 5 3" xfId="50701" xr:uid="{00000000-0005-0000-0000-000036BE0000}"/>
    <cellStyle name="Normal 52 2 5 3 2" xfId="50702" xr:uid="{00000000-0005-0000-0000-000037BE0000}"/>
    <cellStyle name="Normal 52 2 5 4" xfId="50703" xr:uid="{00000000-0005-0000-0000-000038BE0000}"/>
    <cellStyle name="Normal 52 2 6" xfId="50704" xr:uid="{00000000-0005-0000-0000-000039BE0000}"/>
    <cellStyle name="Normal 52 2 6 2" xfId="50705" xr:uid="{00000000-0005-0000-0000-00003ABE0000}"/>
    <cellStyle name="Normal 52 2 6 2 2" xfId="50706" xr:uid="{00000000-0005-0000-0000-00003BBE0000}"/>
    <cellStyle name="Normal 52 2 6 3" xfId="50707" xr:uid="{00000000-0005-0000-0000-00003CBE0000}"/>
    <cellStyle name="Normal 52 2 7" xfId="50708" xr:uid="{00000000-0005-0000-0000-00003DBE0000}"/>
    <cellStyle name="Normal 52 2 7 2" xfId="50709" xr:uid="{00000000-0005-0000-0000-00003EBE0000}"/>
    <cellStyle name="Normal 52 2 8" xfId="50710" xr:uid="{00000000-0005-0000-0000-00003FBE0000}"/>
    <cellStyle name="Normal 52 3" xfId="50711" xr:uid="{00000000-0005-0000-0000-000040BE0000}"/>
    <cellStyle name="Normal 52 3 2" xfId="50712" xr:uid="{00000000-0005-0000-0000-000041BE0000}"/>
    <cellStyle name="Normal 52 3 2 2" xfId="50713" xr:uid="{00000000-0005-0000-0000-000042BE0000}"/>
    <cellStyle name="Normal 52 3 2 2 2" xfId="50714" xr:uid="{00000000-0005-0000-0000-000043BE0000}"/>
    <cellStyle name="Normal 52 3 2 2 2 2" xfId="50715" xr:uid="{00000000-0005-0000-0000-000044BE0000}"/>
    <cellStyle name="Normal 52 3 2 2 2 2 2" xfId="50716" xr:uid="{00000000-0005-0000-0000-000045BE0000}"/>
    <cellStyle name="Normal 52 3 2 2 2 3" xfId="50717" xr:uid="{00000000-0005-0000-0000-000046BE0000}"/>
    <cellStyle name="Normal 52 3 2 2 3" xfId="50718" xr:uid="{00000000-0005-0000-0000-000047BE0000}"/>
    <cellStyle name="Normal 52 3 2 2 3 2" xfId="50719" xr:uid="{00000000-0005-0000-0000-000048BE0000}"/>
    <cellStyle name="Normal 52 3 2 2 4" xfId="50720" xr:uid="{00000000-0005-0000-0000-000049BE0000}"/>
    <cellStyle name="Normal 52 3 2 3" xfId="50721" xr:uid="{00000000-0005-0000-0000-00004ABE0000}"/>
    <cellStyle name="Normal 52 3 2 3 2" xfId="50722" xr:uid="{00000000-0005-0000-0000-00004BBE0000}"/>
    <cellStyle name="Normal 52 3 2 3 2 2" xfId="50723" xr:uid="{00000000-0005-0000-0000-00004CBE0000}"/>
    <cellStyle name="Normal 52 3 2 3 2 2 2" xfId="50724" xr:uid="{00000000-0005-0000-0000-00004DBE0000}"/>
    <cellStyle name="Normal 52 3 2 3 2 3" xfId="50725" xr:uid="{00000000-0005-0000-0000-00004EBE0000}"/>
    <cellStyle name="Normal 52 3 2 3 3" xfId="50726" xr:uid="{00000000-0005-0000-0000-00004FBE0000}"/>
    <cellStyle name="Normal 52 3 2 3 3 2" xfId="50727" xr:uid="{00000000-0005-0000-0000-000050BE0000}"/>
    <cellStyle name="Normal 52 3 2 3 4" xfId="50728" xr:uid="{00000000-0005-0000-0000-000051BE0000}"/>
    <cellStyle name="Normal 52 3 2 4" xfId="50729" xr:uid="{00000000-0005-0000-0000-000052BE0000}"/>
    <cellStyle name="Normal 52 3 2 4 2" xfId="50730" xr:uid="{00000000-0005-0000-0000-000053BE0000}"/>
    <cellStyle name="Normal 52 3 2 4 2 2" xfId="50731" xr:uid="{00000000-0005-0000-0000-000054BE0000}"/>
    <cellStyle name="Normal 52 3 2 4 3" xfId="50732" xr:uid="{00000000-0005-0000-0000-000055BE0000}"/>
    <cellStyle name="Normal 52 3 2 5" xfId="50733" xr:uid="{00000000-0005-0000-0000-000056BE0000}"/>
    <cellStyle name="Normal 52 3 2 5 2" xfId="50734" xr:uid="{00000000-0005-0000-0000-000057BE0000}"/>
    <cellStyle name="Normal 52 3 2 6" xfId="50735" xr:uid="{00000000-0005-0000-0000-000058BE0000}"/>
    <cellStyle name="Normal 52 3 3" xfId="50736" xr:uid="{00000000-0005-0000-0000-000059BE0000}"/>
    <cellStyle name="Normal 52 3 3 2" xfId="50737" xr:uid="{00000000-0005-0000-0000-00005ABE0000}"/>
    <cellStyle name="Normal 52 3 3 2 2" xfId="50738" xr:uid="{00000000-0005-0000-0000-00005BBE0000}"/>
    <cellStyle name="Normal 52 3 3 2 2 2" xfId="50739" xr:uid="{00000000-0005-0000-0000-00005CBE0000}"/>
    <cellStyle name="Normal 52 3 3 2 3" xfId="50740" xr:uid="{00000000-0005-0000-0000-00005DBE0000}"/>
    <cellStyle name="Normal 52 3 3 3" xfId="50741" xr:uid="{00000000-0005-0000-0000-00005EBE0000}"/>
    <cellStyle name="Normal 52 3 3 3 2" xfId="50742" xr:uid="{00000000-0005-0000-0000-00005FBE0000}"/>
    <cellStyle name="Normal 52 3 3 4" xfId="50743" xr:uid="{00000000-0005-0000-0000-000060BE0000}"/>
    <cellStyle name="Normal 52 3 4" xfId="50744" xr:uid="{00000000-0005-0000-0000-000061BE0000}"/>
    <cellStyle name="Normal 52 3 4 2" xfId="50745" xr:uid="{00000000-0005-0000-0000-000062BE0000}"/>
    <cellStyle name="Normal 52 3 4 2 2" xfId="50746" xr:uid="{00000000-0005-0000-0000-000063BE0000}"/>
    <cellStyle name="Normal 52 3 4 2 2 2" xfId="50747" xr:uid="{00000000-0005-0000-0000-000064BE0000}"/>
    <cellStyle name="Normal 52 3 4 2 3" xfId="50748" xr:uid="{00000000-0005-0000-0000-000065BE0000}"/>
    <cellStyle name="Normal 52 3 4 3" xfId="50749" xr:uid="{00000000-0005-0000-0000-000066BE0000}"/>
    <cellStyle name="Normal 52 3 4 3 2" xfId="50750" xr:uid="{00000000-0005-0000-0000-000067BE0000}"/>
    <cellStyle name="Normal 52 3 4 4" xfId="50751" xr:uid="{00000000-0005-0000-0000-000068BE0000}"/>
    <cellStyle name="Normal 52 3 5" xfId="50752" xr:uid="{00000000-0005-0000-0000-000069BE0000}"/>
    <cellStyle name="Normal 52 3 5 2" xfId="50753" xr:uid="{00000000-0005-0000-0000-00006ABE0000}"/>
    <cellStyle name="Normal 52 3 5 2 2" xfId="50754" xr:uid="{00000000-0005-0000-0000-00006BBE0000}"/>
    <cellStyle name="Normal 52 3 5 3" xfId="50755" xr:uid="{00000000-0005-0000-0000-00006CBE0000}"/>
    <cellStyle name="Normal 52 3 6" xfId="50756" xr:uid="{00000000-0005-0000-0000-00006DBE0000}"/>
    <cellStyle name="Normal 52 3 6 2" xfId="50757" xr:uid="{00000000-0005-0000-0000-00006EBE0000}"/>
    <cellStyle name="Normal 52 3 7" xfId="50758" xr:uid="{00000000-0005-0000-0000-00006FBE0000}"/>
    <cellStyle name="Normal 52 4" xfId="50759" xr:uid="{00000000-0005-0000-0000-000070BE0000}"/>
    <cellStyle name="Normal 52 4 2" xfId="50760" xr:uid="{00000000-0005-0000-0000-000071BE0000}"/>
    <cellStyle name="Normal 52 4 2 2" xfId="50761" xr:uid="{00000000-0005-0000-0000-000072BE0000}"/>
    <cellStyle name="Normal 52 4 2 2 2" xfId="50762" xr:uid="{00000000-0005-0000-0000-000073BE0000}"/>
    <cellStyle name="Normal 52 4 2 2 2 2" xfId="50763" xr:uid="{00000000-0005-0000-0000-000074BE0000}"/>
    <cellStyle name="Normal 52 4 2 2 3" xfId="50764" xr:uid="{00000000-0005-0000-0000-000075BE0000}"/>
    <cellStyle name="Normal 52 4 2 3" xfId="50765" xr:uid="{00000000-0005-0000-0000-000076BE0000}"/>
    <cellStyle name="Normal 52 4 2 3 2" xfId="50766" xr:uid="{00000000-0005-0000-0000-000077BE0000}"/>
    <cellStyle name="Normal 52 4 2 4" xfId="50767" xr:uid="{00000000-0005-0000-0000-000078BE0000}"/>
    <cellStyle name="Normal 52 4 3" xfId="50768" xr:uid="{00000000-0005-0000-0000-000079BE0000}"/>
    <cellStyle name="Normal 52 4 3 2" xfId="50769" xr:uid="{00000000-0005-0000-0000-00007ABE0000}"/>
    <cellStyle name="Normal 52 4 3 2 2" xfId="50770" xr:uid="{00000000-0005-0000-0000-00007BBE0000}"/>
    <cellStyle name="Normal 52 4 3 2 2 2" xfId="50771" xr:uid="{00000000-0005-0000-0000-00007CBE0000}"/>
    <cellStyle name="Normal 52 4 3 2 3" xfId="50772" xr:uid="{00000000-0005-0000-0000-00007DBE0000}"/>
    <cellStyle name="Normal 52 4 3 3" xfId="50773" xr:uid="{00000000-0005-0000-0000-00007EBE0000}"/>
    <cellStyle name="Normal 52 4 3 3 2" xfId="50774" xr:uid="{00000000-0005-0000-0000-00007FBE0000}"/>
    <cellStyle name="Normal 52 4 3 4" xfId="50775" xr:uid="{00000000-0005-0000-0000-000080BE0000}"/>
    <cellStyle name="Normal 52 4 4" xfId="50776" xr:uid="{00000000-0005-0000-0000-000081BE0000}"/>
    <cellStyle name="Normal 52 4 4 2" xfId="50777" xr:uid="{00000000-0005-0000-0000-000082BE0000}"/>
    <cellStyle name="Normal 52 4 4 2 2" xfId="50778" xr:uid="{00000000-0005-0000-0000-000083BE0000}"/>
    <cellStyle name="Normal 52 4 4 3" xfId="50779" xr:uid="{00000000-0005-0000-0000-000084BE0000}"/>
    <cellStyle name="Normal 52 4 5" xfId="50780" xr:uid="{00000000-0005-0000-0000-000085BE0000}"/>
    <cellStyle name="Normal 52 4 5 2" xfId="50781" xr:uid="{00000000-0005-0000-0000-000086BE0000}"/>
    <cellStyle name="Normal 52 4 6" xfId="50782" xr:uid="{00000000-0005-0000-0000-000087BE0000}"/>
    <cellStyle name="Normal 52 5" xfId="50783" xr:uid="{00000000-0005-0000-0000-000088BE0000}"/>
    <cellStyle name="Normal 52 5 2" xfId="50784" xr:uid="{00000000-0005-0000-0000-000089BE0000}"/>
    <cellStyle name="Normal 52 5 2 2" xfId="50785" xr:uid="{00000000-0005-0000-0000-00008ABE0000}"/>
    <cellStyle name="Normal 52 5 2 2 2" xfId="50786" xr:uid="{00000000-0005-0000-0000-00008BBE0000}"/>
    <cellStyle name="Normal 52 5 2 3" xfId="50787" xr:uid="{00000000-0005-0000-0000-00008CBE0000}"/>
    <cellStyle name="Normal 52 5 3" xfId="50788" xr:uid="{00000000-0005-0000-0000-00008DBE0000}"/>
    <cellStyle name="Normal 52 5 3 2" xfId="50789" xr:uid="{00000000-0005-0000-0000-00008EBE0000}"/>
    <cellStyle name="Normal 52 5 4" xfId="50790" xr:uid="{00000000-0005-0000-0000-00008FBE0000}"/>
    <cellStyle name="Normal 52 6" xfId="50791" xr:uid="{00000000-0005-0000-0000-000090BE0000}"/>
    <cellStyle name="Normal 52 6 2" xfId="50792" xr:uid="{00000000-0005-0000-0000-000091BE0000}"/>
    <cellStyle name="Normal 52 6 2 2" xfId="50793" xr:uid="{00000000-0005-0000-0000-000092BE0000}"/>
    <cellStyle name="Normal 52 6 2 2 2" xfId="50794" xr:uid="{00000000-0005-0000-0000-000093BE0000}"/>
    <cellStyle name="Normal 52 6 2 3" xfId="50795" xr:uid="{00000000-0005-0000-0000-000094BE0000}"/>
    <cellStyle name="Normal 52 6 3" xfId="50796" xr:uid="{00000000-0005-0000-0000-000095BE0000}"/>
    <cellStyle name="Normal 52 6 3 2" xfId="50797" xr:uid="{00000000-0005-0000-0000-000096BE0000}"/>
    <cellStyle name="Normal 52 6 4" xfId="50798" xr:uid="{00000000-0005-0000-0000-000097BE0000}"/>
    <cellStyle name="Normal 52 7" xfId="50799" xr:uid="{00000000-0005-0000-0000-000098BE0000}"/>
    <cellStyle name="Normal 52 7 2" xfId="50800" xr:uid="{00000000-0005-0000-0000-000099BE0000}"/>
    <cellStyle name="Normal 52 7 2 2" xfId="50801" xr:uid="{00000000-0005-0000-0000-00009ABE0000}"/>
    <cellStyle name="Normal 52 7 3" xfId="50802" xr:uid="{00000000-0005-0000-0000-00009BBE0000}"/>
    <cellStyle name="Normal 52 8" xfId="50803" xr:uid="{00000000-0005-0000-0000-00009CBE0000}"/>
    <cellStyle name="Normal 52 8 2" xfId="50804" xr:uid="{00000000-0005-0000-0000-00009DBE0000}"/>
    <cellStyle name="Normal 52 9" xfId="50805" xr:uid="{00000000-0005-0000-0000-00009EBE0000}"/>
    <cellStyle name="Normal 53" xfId="15114" xr:uid="{00000000-0005-0000-0000-00009FBE0000}"/>
    <cellStyle name="Normal 53 2" xfId="50807" xr:uid="{00000000-0005-0000-0000-0000A0BE0000}"/>
    <cellStyle name="Normal 53 3" xfId="50808" xr:uid="{00000000-0005-0000-0000-0000A1BE0000}"/>
    <cellStyle name="Normal 53 4" xfId="50806" xr:uid="{00000000-0005-0000-0000-0000A2BE0000}"/>
    <cellStyle name="Normal 54" xfId="15116" xr:uid="{00000000-0005-0000-0000-0000A3BE0000}"/>
    <cellStyle name="Normal 54 10" xfId="50810" xr:uid="{00000000-0005-0000-0000-0000A4BE0000}"/>
    <cellStyle name="Normal 54 11" xfId="50809" xr:uid="{00000000-0005-0000-0000-0000A5BE0000}"/>
    <cellStyle name="Normal 54 2" xfId="50811" xr:uid="{00000000-0005-0000-0000-0000A6BE0000}"/>
    <cellStyle name="Normal 54 2 2" xfId="50812" xr:uid="{00000000-0005-0000-0000-0000A7BE0000}"/>
    <cellStyle name="Normal 54 2 2 2" xfId="50813" xr:uid="{00000000-0005-0000-0000-0000A8BE0000}"/>
    <cellStyle name="Normal 54 2 2 2 2" xfId="50814" xr:uid="{00000000-0005-0000-0000-0000A9BE0000}"/>
    <cellStyle name="Normal 54 2 2 2 2 2" xfId="50815" xr:uid="{00000000-0005-0000-0000-0000AABE0000}"/>
    <cellStyle name="Normal 54 2 2 2 2 2 2" xfId="50816" xr:uid="{00000000-0005-0000-0000-0000ABBE0000}"/>
    <cellStyle name="Normal 54 2 2 2 2 2 2 2" xfId="50817" xr:uid="{00000000-0005-0000-0000-0000ACBE0000}"/>
    <cellStyle name="Normal 54 2 2 2 2 2 3" xfId="50818" xr:uid="{00000000-0005-0000-0000-0000ADBE0000}"/>
    <cellStyle name="Normal 54 2 2 2 2 3" xfId="50819" xr:uid="{00000000-0005-0000-0000-0000AEBE0000}"/>
    <cellStyle name="Normal 54 2 2 2 2 3 2" xfId="50820" xr:uid="{00000000-0005-0000-0000-0000AFBE0000}"/>
    <cellStyle name="Normal 54 2 2 2 2 4" xfId="50821" xr:uid="{00000000-0005-0000-0000-0000B0BE0000}"/>
    <cellStyle name="Normal 54 2 2 2 3" xfId="50822" xr:uid="{00000000-0005-0000-0000-0000B1BE0000}"/>
    <cellStyle name="Normal 54 2 2 2 3 2" xfId="50823" xr:uid="{00000000-0005-0000-0000-0000B2BE0000}"/>
    <cellStyle name="Normal 54 2 2 2 3 2 2" xfId="50824" xr:uid="{00000000-0005-0000-0000-0000B3BE0000}"/>
    <cellStyle name="Normal 54 2 2 2 3 2 2 2" xfId="50825" xr:uid="{00000000-0005-0000-0000-0000B4BE0000}"/>
    <cellStyle name="Normal 54 2 2 2 3 2 3" xfId="50826" xr:uid="{00000000-0005-0000-0000-0000B5BE0000}"/>
    <cellStyle name="Normal 54 2 2 2 3 3" xfId="50827" xr:uid="{00000000-0005-0000-0000-0000B6BE0000}"/>
    <cellStyle name="Normal 54 2 2 2 3 3 2" xfId="50828" xr:uid="{00000000-0005-0000-0000-0000B7BE0000}"/>
    <cellStyle name="Normal 54 2 2 2 3 4" xfId="50829" xr:uid="{00000000-0005-0000-0000-0000B8BE0000}"/>
    <cellStyle name="Normal 54 2 2 2 4" xfId="50830" xr:uid="{00000000-0005-0000-0000-0000B9BE0000}"/>
    <cellStyle name="Normal 54 2 2 2 4 2" xfId="50831" xr:uid="{00000000-0005-0000-0000-0000BABE0000}"/>
    <cellStyle name="Normal 54 2 2 2 4 2 2" xfId="50832" xr:uid="{00000000-0005-0000-0000-0000BBBE0000}"/>
    <cellStyle name="Normal 54 2 2 2 4 3" xfId="50833" xr:uid="{00000000-0005-0000-0000-0000BCBE0000}"/>
    <cellStyle name="Normal 54 2 2 2 5" xfId="50834" xr:uid="{00000000-0005-0000-0000-0000BDBE0000}"/>
    <cellStyle name="Normal 54 2 2 2 5 2" xfId="50835" xr:uid="{00000000-0005-0000-0000-0000BEBE0000}"/>
    <cellStyle name="Normal 54 2 2 2 6" xfId="50836" xr:uid="{00000000-0005-0000-0000-0000BFBE0000}"/>
    <cellStyle name="Normal 54 2 2 3" xfId="50837" xr:uid="{00000000-0005-0000-0000-0000C0BE0000}"/>
    <cellStyle name="Normal 54 2 2 3 2" xfId="50838" xr:uid="{00000000-0005-0000-0000-0000C1BE0000}"/>
    <cellStyle name="Normal 54 2 2 3 2 2" xfId="50839" xr:uid="{00000000-0005-0000-0000-0000C2BE0000}"/>
    <cellStyle name="Normal 54 2 2 3 2 2 2" xfId="50840" xr:uid="{00000000-0005-0000-0000-0000C3BE0000}"/>
    <cellStyle name="Normal 54 2 2 3 2 3" xfId="50841" xr:uid="{00000000-0005-0000-0000-0000C4BE0000}"/>
    <cellStyle name="Normal 54 2 2 3 3" xfId="50842" xr:uid="{00000000-0005-0000-0000-0000C5BE0000}"/>
    <cellStyle name="Normal 54 2 2 3 3 2" xfId="50843" xr:uid="{00000000-0005-0000-0000-0000C6BE0000}"/>
    <cellStyle name="Normal 54 2 2 3 4" xfId="50844" xr:uid="{00000000-0005-0000-0000-0000C7BE0000}"/>
    <cellStyle name="Normal 54 2 2 4" xfId="50845" xr:uid="{00000000-0005-0000-0000-0000C8BE0000}"/>
    <cellStyle name="Normal 54 2 2 4 2" xfId="50846" xr:uid="{00000000-0005-0000-0000-0000C9BE0000}"/>
    <cellStyle name="Normal 54 2 2 4 2 2" xfId="50847" xr:uid="{00000000-0005-0000-0000-0000CABE0000}"/>
    <cellStyle name="Normal 54 2 2 4 2 2 2" xfId="50848" xr:uid="{00000000-0005-0000-0000-0000CBBE0000}"/>
    <cellStyle name="Normal 54 2 2 4 2 3" xfId="50849" xr:uid="{00000000-0005-0000-0000-0000CCBE0000}"/>
    <cellStyle name="Normal 54 2 2 4 3" xfId="50850" xr:uid="{00000000-0005-0000-0000-0000CDBE0000}"/>
    <cellStyle name="Normal 54 2 2 4 3 2" xfId="50851" xr:uid="{00000000-0005-0000-0000-0000CEBE0000}"/>
    <cellStyle name="Normal 54 2 2 4 4" xfId="50852" xr:uid="{00000000-0005-0000-0000-0000CFBE0000}"/>
    <cellStyle name="Normal 54 2 2 5" xfId="50853" xr:uid="{00000000-0005-0000-0000-0000D0BE0000}"/>
    <cellStyle name="Normal 54 2 2 5 2" xfId="50854" xr:uid="{00000000-0005-0000-0000-0000D1BE0000}"/>
    <cellStyle name="Normal 54 2 2 5 2 2" xfId="50855" xr:uid="{00000000-0005-0000-0000-0000D2BE0000}"/>
    <cellStyle name="Normal 54 2 2 5 3" xfId="50856" xr:uid="{00000000-0005-0000-0000-0000D3BE0000}"/>
    <cellStyle name="Normal 54 2 2 6" xfId="50857" xr:uid="{00000000-0005-0000-0000-0000D4BE0000}"/>
    <cellStyle name="Normal 54 2 2 6 2" xfId="50858" xr:uid="{00000000-0005-0000-0000-0000D5BE0000}"/>
    <cellStyle name="Normal 54 2 2 7" xfId="50859" xr:uid="{00000000-0005-0000-0000-0000D6BE0000}"/>
    <cellStyle name="Normal 54 2 3" xfId="50860" xr:uid="{00000000-0005-0000-0000-0000D7BE0000}"/>
    <cellStyle name="Normal 54 2 3 2" xfId="50861" xr:uid="{00000000-0005-0000-0000-0000D8BE0000}"/>
    <cellStyle name="Normal 54 2 3 2 2" xfId="50862" xr:uid="{00000000-0005-0000-0000-0000D9BE0000}"/>
    <cellStyle name="Normal 54 2 3 2 2 2" xfId="50863" xr:uid="{00000000-0005-0000-0000-0000DABE0000}"/>
    <cellStyle name="Normal 54 2 3 2 2 2 2" xfId="50864" xr:uid="{00000000-0005-0000-0000-0000DBBE0000}"/>
    <cellStyle name="Normal 54 2 3 2 2 3" xfId="50865" xr:uid="{00000000-0005-0000-0000-0000DCBE0000}"/>
    <cellStyle name="Normal 54 2 3 2 3" xfId="50866" xr:uid="{00000000-0005-0000-0000-0000DDBE0000}"/>
    <cellStyle name="Normal 54 2 3 2 3 2" xfId="50867" xr:uid="{00000000-0005-0000-0000-0000DEBE0000}"/>
    <cellStyle name="Normal 54 2 3 2 4" xfId="50868" xr:uid="{00000000-0005-0000-0000-0000DFBE0000}"/>
    <cellStyle name="Normal 54 2 3 3" xfId="50869" xr:uid="{00000000-0005-0000-0000-0000E0BE0000}"/>
    <cellStyle name="Normal 54 2 3 3 2" xfId="50870" xr:uid="{00000000-0005-0000-0000-0000E1BE0000}"/>
    <cellStyle name="Normal 54 2 3 3 2 2" xfId="50871" xr:uid="{00000000-0005-0000-0000-0000E2BE0000}"/>
    <cellStyle name="Normal 54 2 3 3 2 2 2" xfId="50872" xr:uid="{00000000-0005-0000-0000-0000E3BE0000}"/>
    <cellStyle name="Normal 54 2 3 3 2 3" xfId="50873" xr:uid="{00000000-0005-0000-0000-0000E4BE0000}"/>
    <cellStyle name="Normal 54 2 3 3 3" xfId="50874" xr:uid="{00000000-0005-0000-0000-0000E5BE0000}"/>
    <cellStyle name="Normal 54 2 3 3 3 2" xfId="50875" xr:uid="{00000000-0005-0000-0000-0000E6BE0000}"/>
    <cellStyle name="Normal 54 2 3 3 4" xfId="50876" xr:uid="{00000000-0005-0000-0000-0000E7BE0000}"/>
    <cellStyle name="Normal 54 2 3 4" xfId="50877" xr:uid="{00000000-0005-0000-0000-0000E8BE0000}"/>
    <cellStyle name="Normal 54 2 3 4 2" xfId="50878" xr:uid="{00000000-0005-0000-0000-0000E9BE0000}"/>
    <cellStyle name="Normal 54 2 3 4 2 2" xfId="50879" xr:uid="{00000000-0005-0000-0000-0000EABE0000}"/>
    <cellStyle name="Normal 54 2 3 4 3" xfId="50880" xr:uid="{00000000-0005-0000-0000-0000EBBE0000}"/>
    <cellStyle name="Normal 54 2 3 5" xfId="50881" xr:uid="{00000000-0005-0000-0000-0000ECBE0000}"/>
    <cellStyle name="Normal 54 2 3 5 2" xfId="50882" xr:uid="{00000000-0005-0000-0000-0000EDBE0000}"/>
    <cellStyle name="Normal 54 2 3 6" xfId="50883" xr:uid="{00000000-0005-0000-0000-0000EEBE0000}"/>
    <cellStyle name="Normal 54 2 4" xfId="50884" xr:uid="{00000000-0005-0000-0000-0000EFBE0000}"/>
    <cellStyle name="Normal 54 2 4 2" xfId="50885" xr:uid="{00000000-0005-0000-0000-0000F0BE0000}"/>
    <cellStyle name="Normal 54 2 4 2 2" xfId="50886" xr:uid="{00000000-0005-0000-0000-0000F1BE0000}"/>
    <cellStyle name="Normal 54 2 4 2 2 2" xfId="50887" xr:uid="{00000000-0005-0000-0000-0000F2BE0000}"/>
    <cellStyle name="Normal 54 2 4 2 3" xfId="50888" xr:uid="{00000000-0005-0000-0000-0000F3BE0000}"/>
    <cellStyle name="Normal 54 2 4 3" xfId="50889" xr:uid="{00000000-0005-0000-0000-0000F4BE0000}"/>
    <cellStyle name="Normal 54 2 4 3 2" xfId="50890" xr:uid="{00000000-0005-0000-0000-0000F5BE0000}"/>
    <cellStyle name="Normal 54 2 4 4" xfId="50891" xr:uid="{00000000-0005-0000-0000-0000F6BE0000}"/>
    <cellStyle name="Normal 54 2 5" xfId="50892" xr:uid="{00000000-0005-0000-0000-0000F7BE0000}"/>
    <cellStyle name="Normal 54 2 5 2" xfId="50893" xr:uid="{00000000-0005-0000-0000-0000F8BE0000}"/>
    <cellStyle name="Normal 54 2 5 2 2" xfId="50894" xr:uid="{00000000-0005-0000-0000-0000F9BE0000}"/>
    <cellStyle name="Normal 54 2 5 2 2 2" xfId="50895" xr:uid="{00000000-0005-0000-0000-0000FABE0000}"/>
    <cellStyle name="Normal 54 2 5 2 3" xfId="50896" xr:uid="{00000000-0005-0000-0000-0000FBBE0000}"/>
    <cellStyle name="Normal 54 2 5 3" xfId="50897" xr:uid="{00000000-0005-0000-0000-0000FCBE0000}"/>
    <cellStyle name="Normal 54 2 5 3 2" xfId="50898" xr:uid="{00000000-0005-0000-0000-0000FDBE0000}"/>
    <cellStyle name="Normal 54 2 5 4" xfId="50899" xr:uid="{00000000-0005-0000-0000-0000FEBE0000}"/>
    <cellStyle name="Normal 54 2 6" xfId="50900" xr:uid="{00000000-0005-0000-0000-0000FFBE0000}"/>
    <cellStyle name="Normal 54 2 6 2" xfId="50901" xr:uid="{00000000-0005-0000-0000-000000BF0000}"/>
    <cellStyle name="Normal 54 2 6 2 2" xfId="50902" xr:uid="{00000000-0005-0000-0000-000001BF0000}"/>
    <cellStyle name="Normal 54 2 6 3" xfId="50903" xr:uid="{00000000-0005-0000-0000-000002BF0000}"/>
    <cellStyle name="Normal 54 2 7" xfId="50904" xr:uid="{00000000-0005-0000-0000-000003BF0000}"/>
    <cellStyle name="Normal 54 2 7 2" xfId="50905" xr:uid="{00000000-0005-0000-0000-000004BF0000}"/>
    <cellStyle name="Normal 54 2 8" xfId="50906" xr:uid="{00000000-0005-0000-0000-000005BF0000}"/>
    <cellStyle name="Normal 54 3" xfId="50907" xr:uid="{00000000-0005-0000-0000-000006BF0000}"/>
    <cellStyle name="Normal 54 3 2" xfId="50908" xr:uid="{00000000-0005-0000-0000-000007BF0000}"/>
    <cellStyle name="Normal 54 3 2 2" xfId="50909" xr:uid="{00000000-0005-0000-0000-000008BF0000}"/>
    <cellStyle name="Normal 54 3 2 2 2" xfId="50910" xr:uid="{00000000-0005-0000-0000-000009BF0000}"/>
    <cellStyle name="Normal 54 3 2 2 2 2" xfId="50911" xr:uid="{00000000-0005-0000-0000-00000ABF0000}"/>
    <cellStyle name="Normal 54 3 2 2 2 2 2" xfId="50912" xr:uid="{00000000-0005-0000-0000-00000BBF0000}"/>
    <cellStyle name="Normal 54 3 2 2 2 3" xfId="50913" xr:uid="{00000000-0005-0000-0000-00000CBF0000}"/>
    <cellStyle name="Normal 54 3 2 2 3" xfId="50914" xr:uid="{00000000-0005-0000-0000-00000DBF0000}"/>
    <cellStyle name="Normal 54 3 2 2 3 2" xfId="50915" xr:uid="{00000000-0005-0000-0000-00000EBF0000}"/>
    <cellStyle name="Normal 54 3 2 2 4" xfId="50916" xr:uid="{00000000-0005-0000-0000-00000FBF0000}"/>
    <cellStyle name="Normal 54 3 2 3" xfId="50917" xr:uid="{00000000-0005-0000-0000-000010BF0000}"/>
    <cellStyle name="Normal 54 3 2 3 2" xfId="50918" xr:uid="{00000000-0005-0000-0000-000011BF0000}"/>
    <cellStyle name="Normal 54 3 2 3 2 2" xfId="50919" xr:uid="{00000000-0005-0000-0000-000012BF0000}"/>
    <cellStyle name="Normal 54 3 2 3 2 2 2" xfId="50920" xr:uid="{00000000-0005-0000-0000-000013BF0000}"/>
    <cellStyle name="Normal 54 3 2 3 2 3" xfId="50921" xr:uid="{00000000-0005-0000-0000-000014BF0000}"/>
    <cellStyle name="Normal 54 3 2 3 3" xfId="50922" xr:uid="{00000000-0005-0000-0000-000015BF0000}"/>
    <cellStyle name="Normal 54 3 2 3 3 2" xfId="50923" xr:uid="{00000000-0005-0000-0000-000016BF0000}"/>
    <cellStyle name="Normal 54 3 2 3 4" xfId="50924" xr:uid="{00000000-0005-0000-0000-000017BF0000}"/>
    <cellStyle name="Normal 54 3 2 4" xfId="50925" xr:uid="{00000000-0005-0000-0000-000018BF0000}"/>
    <cellStyle name="Normal 54 3 2 4 2" xfId="50926" xr:uid="{00000000-0005-0000-0000-000019BF0000}"/>
    <cellStyle name="Normal 54 3 2 4 2 2" xfId="50927" xr:uid="{00000000-0005-0000-0000-00001ABF0000}"/>
    <cellStyle name="Normal 54 3 2 4 3" xfId="50928" xr:uid="{00000000-0005-0000-0000-00001BBF0000}"/>
    <cellStyle name="Normal 54 3 2 5" xfId="50929" xr:uid="{00000000-0005-0000-0000-00001CBF0000}"/>
    <cellStyle name="Normal 54 3 2 5 2" xfId="50930" xr:uid="{00000000-0005-0000-0000-00001DBF0000}"/>
    <cellStyle name="Normal 54 3 2 6" xfId="50931" xr:uid="{00000000-0005-0000-0000-00001EBF0000}"/>
    <cellStyle name="Normal 54 3 3" xfId="50932" xr:uid="{00000000-0005-0000-0000-00001FBF0000}"/>
    <cellStyle name="Normal 54 3 3 2" xfId="50933" xr:uid="{00000000-0005-0000-0000-000020BF0000}"/>
    <cellStyle name="Normal 54 3 3 2 2" xfId="50934" xr:uid="{00000000-0005-0000-0000-000021BF0000}"/>
    <cellStyle name="Normal 54 3 3 2 2 2" xfId="50935" xr:uid="{00000000-0005-0000-0000-000022BF0000}"/>
    <cellStyle name="Normal 54 3 3 2 3" xfId="50936" xr:uid="{00000000-0005-0000-0000-000023BF0000}"/>
    <cellStyle name="Normal 54 3 3 3" xfId="50937" xr:uid="{00000000-0005-0000-0000-000024BF0000}"/>
    <cellStyle name="Normal 54 3 3 3 2" xfId="50938" xr:uid="{00000000-0005-0000-0000-000025BF0000}"/>
    <cellStyle name="Normal 54 3 3 4" xfId="50939" xr:uid="{00000000-0005-0000-0000-000026BF0000}"/>
    <cellStyle name="Normal 54 3 4" xfId="50940" xr:uid="{00000000-0005-0000-0000-000027BF0000}"/>
    <cellStyle name="Normal 54 3 4 2" xfId="50941" xr:uid="{00000000-0005-0000-0000-000028BF0000}"/>
    <cellStyle name="Normal 54 3 4 2 2" xfId="50942" xr:uid="{00000000-0005-0000-0000-000029BF0000}"/>
    <cellStyle name="Normal 54 3 4 2 2 2" xfId="50943" xr:uid="{00000000-0005-0000-0000-00002ABF0000}"/>
    <cellStyle name="Normal 54 3 4 2 3" xfId="50944" xr:uid="{00000000-0005-0000-0000-00002BBF0000}"/>
    <cellStyle name="Normal 54 3 4 3" xfId="50945" xr:uid="{00000000-0005-0000-0000-00002CBF0000}"/>
    <cellStyle name="Normal 54 3 4 3 2" xfId="50946" xr:uid="{00000000-0005-0000-0000-00002DBF0000}"/>
    <cellStyle name="Normal 54 3 4 4" xfId="50947" xr:uid="{00000000-0005-0000-0000-00002EBF0000}"/>
    <cellStyle name="Normal 54 3 5" xfId="50948" xr:uid="{00000000-0005-0000-0000-00002FBF0000}"/>
    <cellStyle name="Normal 54 3 5 2" xfId="50949" xr:uid="{00000000-0005-0000-0000-000030BF0000}"/>
    <cellStyle name="Normal 54 3 5 2 2" xfId="50950" xr:uid="{00000000-0005-0000-0000-000031BF0000}"/>
    <cellStyle name="Normal 54 3 5 3" xfId="50951" xr:uid="{00000000-0005-0000-0000-000032BF0000}"/>
    <cellStyle name="Normal 54 3 6" xfId="50952" xr:uid="{00000000-0005-0000-0000-000033BF0000}"/>
    <cellStyle name="Normal 54 3 6 2" xfId="50953" xr:uid="{00000000-0005-0000-0000-000034BF0000}"/>
    <cellStyle name="Normal 54 3 7" xfId="50954" xr:uid="{00000000-0005-0000-0000-000035BF0000}"/>
    <cellStyle name="Normal 54 4" xfId="50955" xr:uid="{00000000-0005-0000-0000-000036BF0000}"/>
    <cellStyle name="Normal 54 4 2" xfId="50956" xr:uid="{00000000-0005-0000-0000-000037BF0000}"/>
    <cellStyle name="Normal 54 4 2 2" xfId="50957" xr:uid="{00000000-0005-0000-0000-000038BF0000}"/>
    <cellStyle name="Normal 54 4 2 2 2" xfId="50958" xr:uid="{00000000-0005-0000-0000-000039BF0000}"/>
    <cellStyle name="Normal 54 4 2 2 2 2" xfId="50959" xr:uid="{00000000-0005-0000-0000-00003ABF0000}"/>
    <cellStyle name="Normal 54 4 2 2 3" xfId="50960" xr:uid="{00000000-0005-0000-0000-00003BBF0000}"/>
    <cellStyle name="Normal 54 4 2 3" xfId="50961" xr:uid="{00000000-0005-0000-0000-00003CBF0000}"/>
    <cellStyle name="Normal 54 4 2 3 2" xfId="50962" xr:uid="{00000000-0005-0000-0000-00003DBF0000}"/>
    <cellStyle name="Normal 54 4 2 4" xfId="50963" xr:uid="{00000000-0005-0000-0000-00003EBF0000}"/>
    <cellStyle name="Normal 54 4 3" xfId="50964" xr:uid="{00000000-0005-0000-0000-00003FBF0000}"/>
    <cellStyle name="Normal 54 4 3 2" xfId="50965" xr:uid="{00000000-0005-0000-0000-000040BF0000}"/>
    <cellStyle name="Normal 54 4 3 2 2" xfId="50966" xr:uid="{00000000-0005-0000-0000-000041BF0000}"/>
    <cellStyle name="Normal 54 4 3 2 2 2" xfId="50967" xr:uid="{00000000-0005-0000-0000-000042BF0000}"/>
    <cellStyle name="Normal 54 4 3 2 3" xfId="50968" xr:uid="{00000000-0005-0000-0000-000043BF0000}"/>
    <cellStyle name="Normal 54 4 3 3" xfId="50969" xr:uid="{00000000-0005-0000-0000-000044BF0000}"/>
    <cellStyle name="Normal 54 4 3 3 2" xfId="50970" xr:uid="{00000000-0005-0000-0000-000045BF0000}"/>
    <cellStyle name="Normal 54 4 3 4" xfId="50971" xr:uid="{00000000-0005-0000-0000-000046BF0000}"/>
    <cellStyle name="Normal 54 4 4" xfId="50972" xr:uid="{00000000-0005-0000-0000-000047BF0000}"/>
    <cellStyle name="Normal 54 4 4 2" xfId="50973" xr:uid="{00000000-0005-0000-0000-000048BF0000}"/>
    <cellStyle name="Normal 54 4 4 2 2" xfId="50974" xr:uid="{00000000-0005-0000-0000-000049BF0000}"/>
    <cellStyle name="Normal 54 4 4 3" xfId="50975" xr:uid="{00000000-0005-0000-0000-00004ABF0000}"/>
    <cellStyle name="Normal 54 4 5" xfId="50976" xr:uid="{00000000-0005-0000-0000-00004BBF0000}"/>
    <cellStyle name="Normal 54 4 5 2" xfId="50977" xr:uid="{00000000-0005-0000-0000-00004CBF0000}"/>
    <cellStyle name="Normal 54 4 6" xfId="50978" xr:uid="{00000000-0005-0000-0000-00004DBF0000}"/>
    <cellStyle name="Normal 54 5" xfId="50979" xr:uid="{00000000-0005-0000-0000-00004EBF0000}"/>
    <cellStyle name="Normal 54 5 2" xfId="50980" xr:uid="{00000000-0005-0000-0000-00004FBF0000}"/>
    <cellStyle name="Normal 54 5 2 2" xfId="50981" xr:uid="{00000000-0005-0000-0000-000050BF0000}"/>
    <cellStyle name="Normal 54 5 2 2 2" xfId="50982" xr:uid="{00000000-0005-0000-0000-000051BF0000}"/>
    <cellStyle name="Normal 54 5 2 3" xfId="50983" xr:uid="{00000000-0005-0000-0000-000052BF0000}"/>
    <cellStyle name="Normal 54 5 3" xfId="50984" xr:uid="{00000000-0005-0000-0000-000053BF0000}"/>
    <cellStyle name="Normal 54 5 3 2" xfId="50985" xr:uid="{00000000-0005-0000-0000-000054BF0000}"/>
    <cellStyle name="Normal 54 5 4" xfId="50986" xr:uid="{00000000-0005-0000-0000-000055BF0000}"/>
    <cellStyle name="Normal 54 6" xfId="50987" xr:uid="{00000000-0005-0000-0000-000056BF0000}"/>
    <cellStyle name="Normal 54 6 2" xfId="50988" xr:uid="{00000000-0005-0000-0000-000057BF0000}"/>
    <cellStyle name="Normal 54 6 2 2" xfId="50989" xr:uid="{00000000-0005-0000-0000-000058BF0000}"/>
    <cellStyle name="Normal 54 6 2 2 2" xfId="50990" xr:uid="{00000000-0005-0000-0000-000059BF0000}"/>
    <cellStyle name="Normal 54 6 2 3" xfId="50991" xr:uid="{00000000-0005-0000-0000-00005ABF0000}"/>
    <cellStyle name="Normal 54 6 3" xfId="50992" xr:uid="{00000000-0005-0000-0000-00005BBF0000}"/>
    <cellStyle name="Normal 54 6 3 2" xfId="50993" xr:uid="{00000000-0005-0000-0000-00005CBF0000}"/>
    <cellStyle name="Normal 54 6 4" xfId="50994" xr:uid="{00000000-0005-0000-0000-00005DBF0000}"/>
    <cellStyle name="Normal 54 7" xfId="50995" xr:uid="{00000000-0005-0000-0000-00005EBF0000}"/>
    <cellStyle name="Normal 54 7 2" xfId="50996" xr:uid="{00000000-0005-0000-0000-00005FBF0000}"/>
    <cellStyle name="Normal 54 7 2 2" xfId="50997" xr:uid="{00000000-0005-0000-0000-000060BF0000}"/>
    <cellStyle name="Normal 54 7 3" xfId="50998" xr:uid="{00000000-0005-0000-0000-000061BF0000}"/>
    <cellStyle name="Normal 54 8" xfId="50999" xr:uid="{00000000-0005-0000-0000-000062BF0000}"/>
    <cellStyle name="Normal 54 8 2" xfId="51000" xr:uid="{00000000-0005-0000-0000-000063BF0000}"/>
    <cellStyle name="Normal 54 9" xfId="51001" xr:uid="{00000000-0005-0000-0000-000064BF0000}"/>
    <cellStyle name="Normal 55" xfId="15117" xr:uid="{00000000-0005-0000-0000-000065BF0000}"/>
    <cellStyle name="Normal 55 2" xfId="51003" xr:uid="{00000000-0005-0000-0000-000066BF0000}"/>
    <cellStyle name="Normal 55 3" xfId="51004" xr:uid="{00000000-0005-0000-0000-000067BF0000}"/>
    <cellStyle name="Normal 55 4" xfId="51002" xr:uid="{00000000-0005-0000-0000-000068BF0000}"/>
    <cellStyle name="Normal 56" xfId="15118" xr:uid="{00000000-0005-0000-0000-000069BF0000}"/>
    <cellStyle name="Normal 56 10" xfId="51006" xr:uid="{00000000-0005-0000-0000-00006ABF0000}"/>
    <cellStyle name="Normal 56 11" xfId="51005" xr:uid="{00000000-0005-0000-0000-00006BBF0000}"/>
    <cellStyle name="Normal 56 2" xfId="51007" xr:uid="{00000000-0005-0000-0000-00006CBF0000}"/>
    <cellStyle name="Normal 56 2 2" xfId="51008" xr:uid="{00000000-0005-0000-0000-00006DBF0000}"/>
    <cellStyle name="Normal 56 2 2 2" xfId="51009" xr:uid="{00000000-0005-0000-0000-00006EBF0000}"/>
    <cellStyle name="Normal 56 2 2 2 2" xfId="51010" xr:uid="{00000000-0005-0000-0000-00006FBF0000}"/>
    <cellStyle name="Normal 56 2 2 2 2 2" xfId="51011" xr:uid="{00000000-0005-0000-0000-000070BF0000}"/>
    <cellStyle name="Normal 56 2 2 2 2 2 2" xfId="51012" xr:uid="{00000000-0005-0000-0000-000071BF0000}"/>
    <cellStyle name="Normal 56 2 2 2 2 2 2 2" xfId="51013" xr:uid="{00000000-0005-0000-0000-000072BF0000}"/>
    <cellStyle name="Normal 56 2 2 2 2 2 3" xfId="51014" xr:uid="{00000000-0005-0000-0000-000073BF0000}"/>
    <cellStyle name="Normal 56 2 2 2 2 3" xfId="51015" xr:uid="{00000000-0005-0000-0000-000074BF0000}"/>
    <cellStyle name="Normal 56 2 2 2 2 3 2" xfId="51016" xr:uid="{00000000-0005-0000-0000-000075BF0000}"/>
    <cellStyle name="Normal 56 2 2 2 2 4" xfId="51017" xr:uid="{00000000-0005-0000-0000-000076BF0000}"/>
    <cellStyle name="Normal 56 2 2 2 3" xfId="51018" xr:uid="{00000000-0005-0000-0000-000077BF0000}"/>
    <cellStyle name="Normal 56 2 2 2 3 2" xfId="51019" xr:uid="{00000000-0005-0000-0000-000078BF0000}"/>
    <cellStyle name="Normal 56 2 2 2 3 2 2" xfId="51020" xr:uid="{00000000-0005-0000-0000-000079BF0000}"/>
    <cellStyle name="Normal 56 2 2 2 3 2 2 2" xfId="51021" xr:uid="{00000000-0005-0000-0000-00007ABF0000}"/>
    <cellStyle name="Normal 56 2 2 2 3 2 3" xfId="51022" xr:uid="{00000000-0005-0000-0000-00007BBF0000}"/>
    <cellStyle name="Normal 56 2 2 2 3 3" xfId="51023" xr:uid="{00000000-0005-0000-0000-00007CBF0000}"/>
    <cellStyle name="Normal 56 2 2 2 3 3 2" xfId="51024" xr:uid="{00000000-0005-0000-0000-00007DBF0000}"/>
    <cellStyle name="Normal 56 2 2 2 3 4" xfId="51025" xr:uid="{00000000-0005-0000-0000-00007EBF0000}"/>
    <cellStyle name="Normal 56 2 2 2 4" xfId="51026" xr:uid="{00000000-0005-0000-0000-00007FBF0000}"/>
    <cellStyle name="Normal 56 2 2 2 4 2" xfId="51027" xr:uid="{00000000-0005-0000-0000-000080BF0000}"/>
    <cellStyle name="Normal 56 2 2 2 4 2 2" xfId="51028" xr:uid="{00000000-0005-0000-0000-000081BF0000}"/>
    <cellStyle name="Normal 56 2 2 2 4 3" xfId="51029" xr:uid="{00000000-0005-0000-0000-000082BF0000}"/>
    <cellStyle name="Normal 56 2 2 2 5" xfId="51030" xr:uid="{00000000-0005-0000-0000-000083BF0000}"/>
    <cellStyle name="Normal 56 2 2 2 5 2" xfId="51031" xr:uid="{00000000-0005-0000-0000-000084BF0000}"/>
    <cellStyle name="Normal 56 2 2 2 6" xfId="51032" xr:uid="{00000000-0005-0000-0000-000085BF0000}"/>
    <cellStyle name="Normal 56 2 2 3" xfId="51033" xr:uid="{00000000-0005-0000-0000-000086BF0000}"/>
    <cellStyle name="Normal 56 2 2 3 2" xfId="51034" xr:uid="{00000000-0005-0000-0000-000087BF0000}"/>
    <cellStyle name="Normal 56 2 2 3 2 2" xfId="51035" xr:uid="{00000000-0005-0000-0000-000088BF0000}"/>
    <cellStyle name="Normal 56 2 2 3 2 2 2" xfId="51036" xr:uid="{00000000-0005-0000-0000-000089BF0000}"/>
    <cellStyle name="Normal 56 2 2 3 2 3" xfId="51037" xr:uid="{00000000-0005-0000-0000-00008ABF0000}"/>
    <cellStyle name="Normal 56 2 2 3 3" xfId="51038" xr:uid="{00000000-0005-0000-0000-00008BBF0000}"/>
    <cellStyle name="Normal 56 2 2 3 3 2" xfId="51039" xr:uid="{00000000-0005-0000-0000-00008CBF0000}"/>
    <cellStyle name="Normal 56 2 2 3 4" xfId="51040" xr:uid="{00000000-0005-0000-0000-00008DBF0000}"/>
    <cellStyle name="Normal 56 2 2 4" xfId="51041" xr:uid="{00000000-0005-0000-0000-00008EBF0000}"/>
    <cellStyle name="Normal 56 2 2 4 2" xfId="51042" xr:uid="{00000000-0005-0000-0000-00008FBF0000}"/>
    <cellStyle name="Normal 56 2 2 4 2 2" xfId="51043" xr:uid="{00000000-0005-0000-0000-000090BF0000}"/>
    <cellStyle name="Normal 56 2 2 4 2 2 2" xfId="51044" xr:uid="{00000000-0005-0000-0000-000091BF0000}"/>
    <cellStyle name="Normal 56 2 2 4 2 3" xfId="51045" xr:uid="{00000000-0005-0000-0000-000092BF0000}"/>
    <cellStyle name="Normal 56 2 2 4 3" xfId="51046" xr:uid="{00000000-0005-0000-0000-000093BF0000}"/>
    <cellStyle name="Normal 56 2 2 4 3 2" xfId="51047" xr:uid="{00000000-0005-0000-0000-000094BF0000}"/>
    <cellStyle name="Normal 56 2 2 4 4" xfId="51048" xr:uid="{00000000-0005-0000-0000-000095BF0000}"/>
    <cellStyle name="Normal 56 2 2 5" xfId="51049" xr:uid="{00000000-0005-0000-0000-000096BF0000}"/>
    <cellStyle name="Normal 56 2 2 5 2" xfId="51050" xr:uid="{00000000-0005-0000-0000-000097BF0000}"/>
    <cellStyle name="Normal 56 2 2 5 2 2" xfId="51051" xr:uid="{00000000-0005-0000-0000-000098BF0000}"/>
    <cellStyle name="Normal 56 2 2 5 3" xfId="51052" xr:uid="{00000000-0005-0000-0000-000099BF0000}"/>
    <cellStyle name="Normal 56 2 2 6" xfId="51053" xr:uid="{00000000-0005-0000-0000-00009ABF0000}"/>
    <cellStyle name="Normal 56 2 2 6 2" xfId="51054" xr:uid="{00000000-0005-0000-0000-00009BBF0000}"/>
    <cellStyle name="Normal 56 2 2 7" xfId="51055" xr:uid="{00000000-0005-0000-0000-00009CBF0000}"/>
    <cellStyle name="Normal 56 2 3" xfId="51056" xr:uid="{00000000-0005-0000-0000-00009DBF0000}"/>
    <cellStyle name="Normal 56 2 3 2" xfId="51057" xr:uid="{00000000-0005-0000-0000-00009EBF0000}"/>
    <cellStyle name="Normal 56 2 3 2 2" xfId="51058" xr:uid="{00000000-0005-0000-0000-00009FBF0000}"/>
    <cellStyle name="Normal 56 2 3 2 2 2" xfId="51059" xr:uid="{00000000-0005-0000-0000-0000A0BF0000}"/>
    <cellStyle name="Normal 56 2 3 2 2 2 2" xfId="51060" xr:uid="{00000000-0005-0000-0000-0000A1BF0000}"/>
    <cellStyle name="Normal 56 2 3 2 2 3" xfId="51061" xr:uid="{00000000-0005-0000-0000-0000A2BF0000}"/>
    <cellStyle name="Normal 56 2 3 2 3" xfId="51062" xr:uid="{00000000-0005-0000-0000-0000A3BF0000}"/>
    <cellStyle name="Normal 56 2 3 2 3 2" xfId="51063" xr:uid="{00000000-0005-0000-0000-0000A4BF0000}"/>
    <cellStyle name="Normal 56 2 3 2 4" xfId="51064" xr:uid="{00000000-0005-0000-0000-0000A5BF0000}"/>
    <cellStyle name="Normal 56 2 3 3" xfId="51065" xr:uid="{00000000-0005-0000-0000-0000A6BF0000}"/>
    <cellStyle name="Normal 56 2 3 3 2" xfId="51066" xr:uid="{00000000-0005-0000-0000-0000A7BF0000}"/>
    <cellStyle name="Normal 56 2 3 3 2 2" xfId="51067" xr:uid="{00000000-0005-0000-0000-0000A8BF0000}"/>
    <cellStyle name="Normal 56 2 3 3 2 2 2" xfId="51068" xr:uid="{00000000-0005-0000-0000-0000A9BF0000}"/>
    <cellStyle name="Normal 56 2 3 3 2 3" xfId="51069" xr:uid="{00000000-0005-0000-0000-0000AABF0000}"/>
    <cellStyle name="Normal 56 2 3 3 3" xfId="51070" xr:uid="{00000000-0005-0000-0000-0000ABBF0000}"/>
    <cellStyle name="Normal 56 2 3 3 3 2" xfId="51071" xr:uid="{00000000-0005-0000-0000-0000ACBF0000}"/>
    <cellStyle name="Normal 56 2 3 3 4" xfId="51072" xr:uid="{00000000-0005-0000-0000-0000ADBF0000}"/>
    <cellStyle name="Normal 56 2 3 4" xfId="51073" xr:uid="{00000000-0005-0000-0000-0000AEBF0000}"/>
    <cellStyle name="Normal 56 2 3 4 2" xfId="51074" xr:uid="{00000000-0005-0000-0000-0000AFBF0000}"/>
    <cellStyle name="Normal 56 2 3 4 2 2" xfId="51075" xr:uid="{00000000-0005-0000-0000-0000B0BF0000}"/>
    <cellStyle name="Normal 56 2 3 4 3" xfId="51076" xr:uid="{00000000-0005-0000-0000-0000B1BF0000}"/>
    <cellStyle name="Normal 56 2 3 5" xfId="51077" xr:uid="{00000000-0005-0000-0000-0000B2BF0000}"/>
    <cellStyle name="Normal 56 2 3 5 2" xfId="51078" xr:uid="{00000000-0005-0000-0000-0000B3BF0000}"/>
    <cellStyle name="Normal 56 2 3 6" xfId="51079" xr:uid="{00000000-0005-0000-0000-0000B4BF0000}"/>
    <cellStyle name="Normal 56 2 4" xfId="51080" xr:uid="{00000000-0005-0000-0000-0000B5BF0000}"/>
    <cellStyle name="Normal 56 2 4 2" xfId="51081" xr:uid="{00000000-0005-0000-0000-0000B6BF0000}"/>
    <cellStyle name="Normal 56 2 4 2 2" xfId="51082" xr:uid="{00000000-0005-0000-0000-0000B7BF0000}"/>
    <cellStyle name="Normal 56 2 4 2 2 2" xfId="51083" xr:uid="{00000000-0005-0000-0000-0000B8BF0000}"/>
    <cellStyle name="Normal 56 2 4 2 3" xfId="51084" xr:uid="{00000000-0005-0000-0000-0000B9BF0000}"/>
    <cellStyle name="Normal 56 2 4 3" xfId="51085" xr:uid="{00000000-0005-0000-0000-0000BABF0000}"/>
    <cellStyle name="Normal 56 2 4 3 2" xfId="51086" xr:uid="{00000000-0005-0000-0000-0000BBBF0000}"/>
    <cellStyle name="Normal 56 2 4 4" xfId="51087" xr:uid="{00000000-0005-0000-0000-0000BCBF0000}"/>
    <cellStyle name="Normal 56 2 5" xfId="51088" xr:uid="{00000000-0005-0000-0000-0000BDBF0000}"/>
    <cellStyle name="Normal 56 2 5 2" xfId="51089" xr:uid="{00000000-0005-0000-0000-0000BEBF0000}"/>
    <cellStyle name="Normal 56 2 5 2 2" xfId="51090" xr:uid="{00000000-0005-0000-0000-0000BFBF0000}"/>
    <cellStyle name="Normal 56 2 5 2 2 2" xfId="51091" xr:uid="{00000000-0005-0000-0000-0000C0BF0000}"/>
    <cellStyle name="Normal 56 2 5 2 3" xfId="51092" xr:uid="{00000000-0005-0000-0000-0000C1BF0000}"/>
    <cellStyle name="Normal 56 2 5 3" xfId="51093" xr:uid="{00000000-0005-0000-0000-0000C2BF0000}"/>
    <cellStyle name="Normal 56 2 5 3 2" xfId="51094" xr:uid="{00000000-0005-0000-0000-0000C3BF0000}"/>
    <cellStyle name="Normal 56 2 5 4" xfId="51095" xr:uid="{00000000-0005-0000-0000-0000C4BF0000}"/>
    <cellStyle name="Normal 56 2 6" xfId="51096" xr:uid="{00000000-0005-0000-0000-0000C5BF0000}"/>
    <cellStyle name="Normal 56 2 6 2" xfId="51097" xr:uid="{00000000-0005-0000-0000-0000C6BF0000}"/>
    <cellStyle name="Normal 56 2 6 2 2" xfId="51098" xr:uid="{00000000-0005-0000-0000-0000C7BF0000}"/>
    <cellStyle name="Normal 56 2 6 3" xfId="51099" xr:uid="{00000000-0005-0000-0000-0000C8BF0000}"/>
    <cellStyle name="Normal 56 2 7" xfId="51100" xr:uid="{00000000-0005-0000-0000-0000C9BF0000}"/>
    <cellStyle name="Normal 56 2 7 2" xfId="51101" xr:uid="{00000000-0005-0000-0000-0000CABF0000}"/>
    <cellStyle name="Normal 56 2 8" xfId="51102" xr:uid="{00000000-0005-0000-0000-0000CBBF0000}"/>
    <cellStyle name="Normal 56 3" xfId="51103" xr:uid="{00000000-0005-0000-0000-0000CCBF0000}"/>
    <cellStyle name="Normal 56 3 2" xfId="51104" xr:uid="{00000000-0005-0000-0000-0000CDBF0000}"/>
    <cellStyle name="Normal 56 3 2 2" xfId="51105" xr:uid="{00000000-0005-0000-0000-0000CEBF0000}"/>
    <cellStyle name="Normal 56 3 2 2 2" xfId="51106" xr:uid="{00000000-0005-0000-0000-0000CFBF0000}"/>
    <cellStyle name="Normal 56 3 2 2 2 2" xfId="51107" xr:uid="{00000000-0005-0000-0000-0000D0BF0000}"/>
    <cellStyle name="Normal 56 3 2 2 2 2 2" xfId="51108" xr:uid="{00000000-0005-0000-0000-0000D1BF0000}"/>
    <cellStyle name="Normal 56 3 2 2 2 3" xfId="51109" xr:uid="{00000000-0005-0000-0000-0000D2BF0000}"/>
    <cellStyle name="Normal 56 3 2 2 3" xfId="51110" xr:uid="{00000000-0005-0000-0000-0000D3BF0000}"/>
    <cellStyle name="Normal 56 3 2 2 3 2" xfId="51111" xr:uid="{00000000-0005-0000-0000-0000D4BF0000}"/>
    <cellStyle name="Normal 56 3 2 2 4" xfId="51112" xr:uid="{00000000-0005-0000-0000-0000D5BF0000}"/>
    <cellStyle name="Normal 56 3 2 3" xfId="51113" xr:uid="{00000000-0005-0000-0000-0000D6BF0000}"/>
    <cellStyle name="Normal 56 3 2 3 2" xfId="51114" xr:uid="{00000000-0005-0000-0000-0000D7BF0000}"/>
    <cellStyle name="Normal 56 3 2 3 2 2" xfId="51115" xr:uid="{00000000-0005-0000-0000-0000D8BF0000}"/>
    <cellStyle name="Normal 56 3 2 3 2 2 2" xfId="51116" xr:uid="{00000000-0005-0000-0000-0000D9BF0000}"/>
    <cellStyle name="Normal 56 3 2 3 2 3" xfId="51117" xr:uid="{00000000-0005-0000-0000-0000DABF0000}"/>
    <cellStyle name="Normal 56 3 2 3 3" xfId="51118" xr:uid="{00000000-0005-0000-0000-0000DBBF0000}"/>
    <cellStyle name="Normal 56 3 2 3 3 2" xfId="51119" xr:uid="{00000000-0005-0000-0000-0000DCBF0000}"/>
    <cellStyle name="Normal 56 3 2 3 4" xfId="51120" xr:uid="{00000000-0005-0000-0000-0000DDBF0000}"/>
    <cellStyle name="Normal 56 3 2 4" xfId="51121" xr:uid="{00000000-0005-0000-0000-0000DEBF0000}"/>
    <cellStyle name="Normal 56 3 2 4 2" xfId="51122" xr:uid="{00000000-0005-0000-0000-0000DFBF0000}"/>
    <cellStyle name="Normal 56 3 2 4 2 2" xfId="51123" xr:uid="{00000000-0005-0000-0000-0000E0BF0000}"/>
    <cellStyle name="Normal 56 3 2 4 3" xfId="51124" xr:uid="{00000000-0005-0000-0000-0000E1BF0000}"/>
    <cellStyle name="Normal 56 3 2 5" xfId="51125" xr:uid="{00000000-0005-0000-0000-0000E2BF0000}"/>
    <cellStyle name="Normal 56 3 2 5 2" xfId="51126" xr:uid="{00000000-0005-0000-0000-0000E3BF0000}"/>
    <cellStyle name="Normal 56 3 2 6" xfId="51127" xr:uid="{00000000-0005-0000-0000-0000E4BF0000}"/>
    <cellStyle name="Normal 56 3 3" xfId="51128" xr:uid="{00000000-0005-0000-0000-0000E5BF0000}"/>
    <cellStyle name="Normal 56 3 3 2" xfId="51129" xr:uid="{00000000-0005-0000-0000-0000E6BF0000}"/>
    <cellStyle name="Normal 56 3 3 2 2" xfId="51130" xr:uid="{00000000-0005-0000-0000-0000E7BF0000}"/>
    <cellStyle name="Normal 56 3 3 2 2 2" xfId="51131" xr:uid="{00000000-0005-0000-0000-0000E8BF0000}"/>
    <cellStyle name="Normal 56 3 3 2 3" xfId="51132" xr:uid="{00000000-0005-0000-0000-0000E9BF0000}"/>
    <cellStyle name="Normal 56 3 3 3" xfId="51133" xr:uid="{00000000-0005-0000-0000-0000EABF0000}"/>
    <cellStyle name="Normal 56 3 3 3 2" xfId="51134" xr:uid="{00000000-0005-0000-0000-0000EBBF0000}"/>
    <cellStyle name="Normal 56 3 3 4" xfId="51135" xr:uid="{00000000-0005-0000-0000-0000ECBF0000}"/>
    <cellStyle name="Normal 56 3 4" xfId="51136" xr:uid="{00000000-0005-0000-0000-0000EDBF0000}"/>
    <cellStyle name="Normal 56 3 4 2" xfId="51137" xr:uid="{00000000-0005-0000-0000-0000EEBF0000}"/>
    <cellStyle name="Normal 56 3 4 2 2" xfId="51138" xr:uid="{00000000-0005-0000-0000-0000EFBF0000}"/>
    <cellStyle name="Normal 56 3 4 2 2 2" xfId="51139" xr:uid="{00000000-0005-0000-0000-0000F0BF0000}"/>
    <cellStyle name="Normal 56 3 4 2 3" xfId="51140" xr:uid="{00000000-0005-0000-0000-0000F1BF0000}"/>
    <cellStyle name="Normal 56 3 4 3" xfId="51141" xr:uid="{00000000-0005-0000-0000-0000F2BF0000}"/>
    <cellStyle name="Normal 56 3 4 3 2" xfId="51142" xr:uid="{00000000-0005-0000-0000-0000F3BF0000}"/>
    <cellStyle name="Normal 56 3 4 4" xfId="51143" xr:uid="{00000000-0005-0000-0000-0000F4BF0000}"/>
    <cellStyle name="Normal 56 3 5" xfId="51144" xr:uid="{00000000-0005-0000-0000-0000F5BF0000}"/>
    <cellStyle name="Normal 56 3 5 2" xfId="51145" xr:uid="{00000000-0005-0000-0000-0000F6BF0000}"/>
    <cellStyle name="Normal 56 3 5 2 2" xfId="51146" xr:uid="{00000000-0005-0000-0000-0000F7BF0000}"/>
    <cellStyle name="Normal 56 3 5 3" xfId="51147" xr:uid="{00000000-0005-0000-0000-0000F8BF0000}"/>
    <cellStyle name="Normal 56 3 6" xfId="51148" xr:uid="{00000000-0005-0000-0000-0000F9BF0000}"/>
    <cellStyle name="Normal 56 3 6 2" xfId="51149" xr:uid="{00000000-0005-0000-0000-0000FABF0000}"/>
    <cellStyle name="Normal 56 3 7" xfId="51150" xr:uid="{00000000-0005-0000-0000-0000FBBF0000}"/>
    <cellStyle name="Normal 56 4" xfId="51151" xr:uid="{00000000-0005-0000-0000-0000FCBF0000}"/>
    <cellStyle name="Normal 56 4 2" xfId="51152" xr:uid="{00000000-0005-0000-0000-0000FDBF0000}"/>
    <cellStyle name="Normal 56 4 2 2" xfId="51153" xr:uid="{00000000-0005-0000-0000-0000FEBF0000}"/>
    <cellStyle name="Normal 56 4 2 2 2" xfId="51154" xr:uid="{00000000-0005-0000-0000-0000FFBF0000}"/>
    <cellStyle name="Normal 56 4 2 2 2 2" xfId="51155" xr:uid="{00000000-0005-0000-0000-000000C00000}"/>
    <cellStyle name="Normal 56 4 2 2 3" xfId="51156" xr:uid="{00000000-0005-0000-0000-000001C00000}"/>
    <cellStyle name="Normal 56 4 2 3" xfId="51157" xr:uid="{00000000-0005-0000-0000-000002C00000}"/>
    <cellStyle name="Normal 56 4 2 3 2" xfId="51158" xr:uid="{00000000-0005-0000-0000-000003C00000}"/>
    <cellStyle name="Normal 56 4 2 4" xfId="51159" xr:uid="{00000000-0005-0000-0000-000004C00000}"/>
    <cellStyle name="Normal 56 4 3" xfId="51160" xr:uid="{00000000-0005-0000-0000-000005C00000}"/>
    <cellStyle name="Normal 56 4 3 2" xfId="51161" xr:uid="{00000000-0005-0000-0000-000006C00000}"/>
    <cellStyle name="Normal 56 4 3 2 2" xfId="51162" xr:uid="{00000000-0005-0000-0000-000007C00000}"/>
    <cellStyle name="Normal 56 4 3 2 2 2" xfId="51163" xr:uid="{00000000-0005-0000-0000-000008C00000}"/>
    <cellStyle name="Normal 56 4 3 2 3" xfId="51164" xr:uid="{00000000-0005-0000-0000-000009C00000}"/>
    <cellStyle name="Normal 56 4 3 3" xfId="51165" xr:uid="{00000000-0005-0000-0000-00000AC00000}"/>
    <cellStyle name="Normal 56 4 3 3 2" xfId="51166" xr:uid="{00000000-0005-0000-0000-00000BC00000}"/>
    <cellStyle name="Normal 56 4 3 4" xfId="51167" xr:uid="{00000000-0005-0000-0000-00000CC00000}"/>
    <cellStyle name="Normal 56 4 4" xfId="51168" xr:uid="{00000000-0005-0000-0000-00000DC00000}"/>
    <cellStyle name="Normal 56 4 4 2" xfId="51169" xr:uid="{00000000-0005-0000-0000-00000EC00000}"/>
    <cellStyle name="Normal 56 4 4 2 2" xfId="51170" xr:uid="{00000000-0005-0000-0000-00000FC00000}"/>
    <cellStyle name="Normal 56 4 4 3" xfId="51171" xr:uid="{00000000-0005-0000-0000-000010C00000}"/>
    <cellStyle name="Normal 56 4 5" xfId="51172" xr:uid="{00000000-0005-0000-0000-000011C00000}"/>
    <cellStyle name="Normal 56 4 5 2" xfId="51173" xr:uid="{00000000-0005-0000-0000-000012C00000}"/>
    <cellStyle name="Normal 56 4 6" xfId="51174" xr:uid="{00000000-0005-0000-0000-000013C00000}"/>
    <cellStyle name="Normal 56 5" xfId="51175" xr:uid="{00000000-0005-0000-0000-000014C00000}"/>
    <cellStyle name="Normal 56 5 2" xfId="51176" xr:uid="{00000000-0005-0000-0000-000015C00000}"/>
    <cellStyle name="Normal 56 5 2 2" xfId="51177" xr:uid="{00000000-0005-0000-0000-000016C00000}"/>
    <cellStyle name="Normal 56 5 2 2 2" xfId="51178" xr:uid="{00000000-0005-0000-0000-000017C00000}"/>
    <cellStyle name="Normal 56 5 2 3" xfId="51179" xr:uid="{00000000-0005-0000-0000-000018C00000}"/>
    <cellStyle name="Normal 56 5 3" xfId="51180" xr:uid="{00000000-0005-0000-0000-000019C00000}"/>
    <cellStyle name="Normal 56 5 3 2" xfId="51181" xr:uid="{00000000-0005-0000-0000-00001AC00000}"/>
    <cellStyle name="Normal 56 5 4" xfId="51182" xr:uid="{00000000-0005-0000-0000-00001BC00000}"/>
    <cellStyle name="Normal 56 6" xfId="51183" xr:uid="{00000000-0005-0000-0000-00001CC00000}"/>
    <cellStyle name="Normal 56 6 2" xfId="51184" xr:uid="{00000000-0005-0000-0000-00001DC00000}"/>
    <cellStyle name="Normal 56 6 2 2" xfId="51185" xr:uid="{00000000-0005-0000-0000-00001EC00000}"/>
    <cellStyle name="Normal 56 6 2 2 2" xfId="51186" xr:uid="{00000000-0005-0000-0000-00001FC00000}"/>
    <cellStyle name="Normal 56 6 2 3" xfId="51187" xr:uid="{00000000-0005-0000-0000-000020C00000}"/>
    <cellStyle name="Normal 56 6 3" xfId="51188" xr:uid="{00000000-0005-0000-0000-000021C00000}"/>
    <cellStyle name="Normal 56 6 3 2" xfId="51189" xr:uid="{00000000-0005-0000-0000-000022C00000}"/>
    <cellStyle name="Normal 56 6 4" xfId="51190" xr:uid="{00000000-0005-0000-0000-000023C00000}"/>
    <cellStyle name="Normal 56 7" xfId="51191" xr:uid="{00000000-0005-0000-0000-000024C00000}"/>
    <cellStyle name="Normal 56 7 2" xfId="51192" xr:uid="{00000000-0005-0000-0000-000025C00000}"/>
    <cellStyle name="Normal 56 7 2 2" xfId="51193" xr:uid="{00000000-0005-0000-0000-000026C00000}"/>
    <cellStyle name="Normal 56 7 3" xfId="51194" xr:uid="{00000000-0005-0000-0000-000027C00000}"/>
    <cellStyle name="Normal 56 8" xfId="51195" xr:uid="{00000000-0005-0000-0000-000028C00000}"/>
    <cellStyle name="Normal 56 8 2" xfId="51196" xr:uid="{00000000-0005-0000-0000-000029C00000}"/>
    <cellStyle name="Normal 56 9" xfId="51197" xr:uid="{00000000-0005-0000-0000-00002AC00000}"/>
    <cellStyle name="Normal 57" xfId="51198" xr:uid="{00000000-0005-0000-0000-00002BC00000}"/>
    <cellStyle name="Normal 57 2" xfId="51199" xr:uid="{00000000-0005-0000-0000-00002CC00000}"/>
    <cellStyle name="Normal 57 2 2" xfId="51200" xr:uid="{00000000-0005-0000-0000-00002DC00000}"/>
    <cellStyle name="Normal 57 2 2 2" xfId="51201" xr:uid="{00000000-0005-0000-0000-00002EC00000}"/>
    <cellStyle name="Normal 57 3" xfId="51202" xr:uid="{00000000-0005-0000-0000-00002FC00000}"/>
    <cellStyle name="Normal 57 3 2" xfId="51203" xr:uid="{00000000-0005-0000-0000-000030C00000}"/>
    <cellStyle name="Normal 58" xfId="51204" xr:uid="{00000000-0005-0000-0000-000031C00000}"/>
    <cellStyle name="Normal 58 10" xfId="51205" xr:uid="{00000000-0005-0000-0000-000032C00000}"/>
    <cellStyle name="Normal 58 2" xfId="51206" xr:uid="{00000000-0005-0000-0000-000033C00000}"/>
    <cellStyle name="Normal 58 2 2" xfId="51207" xr:uid="{00000000-0005-0000-0000-000034C00000}"/>
    <cellStyle name="Normal 58 2 2 2" xfId="51208" xr:uid="{00000000-0005-0000-0000-000035C00000}"/>
    <cellStyle name="Normal 58 2 2 2 2" xfId="51209" xr:uid="{00000000-0005-0000-0000-000036C00000}"/>
    <cellStyle name="Normal 58 2 2 2 2 2" xfId="51210" xr:uid="{00000000-0005-0000-0000-000037C00000}"/>
    <cellStyle name="Normal 58 2 2 2 2 2 2" xfId="51211" xr:uid="{00000000-0005-0000-0000-000038C00000}"/>
    <cellStyle name="Normal 58 2 2 2 2 2 2 2" xfId="51212" xr:uid="{00000000-0005-0000-0000-000039C00000}"/>
    <cellStyle name="Normal 58 2 2 2 2 2 3" xfId="51213" xr:uid="{00000000-0005-0000-0000-00003AC00000}"/>
    <cellStyle name="Normal 58 2 2 2 2 3" xfId="51214" xr:uid="{00000000-0005-0000-0000-00003BC00000}"/>
    <cellStyle name="Normal 58 2 2 2 2 3 2" xfId="51215" xr:uid="{00000000-0005-0000-0000-00003CC00000}"/>
    <cellStyle name="Normal 58 2 2 2 2 4" xfId="51216" xr:uid="{00000000-0005-0000-0000-00003DC00000}"/>
    <cellStyle name="Normal 58 2 2 2 3" xfId="51217" xr:uid="{00000000-0005-0000-0000-00003EC00000}"/>
    <cellStyle name="Normal 58 2 2 2 3 2" xfId="51218" xr:uid="{00000000-0005-0000-0000-00003FC00000}"/>
    <cellStyle name="Normal 58 2 2 2 3 2 2" xfId="51219" xr:uid="{00000000-0005-0000-0000-000040C00000}"/>
    <cellStyle name="Normal 58 2 2 2 3 2 2 2" xfId="51220" xr:uid="{00000000-0005-0000-0000-000041C00000}"/>
    <cellStyle name="Normal 58 2 2 2 3 2 3" xfId="51221" xr:uid="{00000000-0005-0000-0000-000042C00000}"/>
    <cellStyle name="Normal 58 2 2 2 3 3" xfId="51222" xr:uid="{00000000-0005-0000-0000-000043C00000}"/>
    <cellStyle name="Normal 58 2 2 2 3 3 2" xfId="51223" xr:uid="{00000000-0005-0000-0000-000044C00000}"/>
    <cellStyle name="Normal 58 2 2 2 3 4" xfId="51224" xr:uid="{00000000-0005-0000-0000-000045C00000}"/>
    <cellStyle name="Normal 58 2 2 2 4" xfId="51225" xr:uid="{00000000-0005-0000-0000-000046C00000}"/>
    <cellStyle name="Normal 58 2 2 2 4 2" xfId="51226" xr:uid="{00000000-0005-0000-0000-000047C00000}"/>
    <cellStyle name="Normal 58 2 2 2 4 2 2" xfId="51227" xr:uid="{00000000-0005-0000-0000-000048C00000}"/>
    <cellStyle name="Normal 58 2 2 2 4 3" xfId="51228" xr:uid="{00000000-0005-0000-0000-000049C00000}"/>
    <cellStyle name="Normal 58 2 2 2 5" xfId="51229" xr:uid="{00000000-0005-0000-0000-00004AC00000}"/>
    <cellStyle name="Normal 58 2 2 2 5 2" xfId="51230" xr:uid="{00000000-0005-0000-0000-00004BC00000}"/>
    <cellStyle name="Normal 58 2 2 2 6" xfId="51231" xr:uid="{00000000-0005-0000-0000-00004CC00000}"/>
    <cellStyle name="Normal 58 2 2 3" xfId="51232" xr:uid="{00000000-0005-0000-0000-00004DC00000}"/>
    <cellStyle name="Normal 58 2 2 3 2" xfId="51233" xr:uid="{00000000-0005-0000-0000-00004EC00000}"/>
    <cellStyle name="Normal 58 2 2 3 2 2" xfId="51234" xr:uid="{00000000-0005-0000-0000-00004FC00000}"/>
    <cellStyle name="Normal 58 2 2 3 2 2 2" xfId="51235" xr:uid="{00000000-0005-0000-0000-000050C00000}"/>
    <cellStyle name="Normal 58 2 2 3 2 3" xfId="51236" xr:uid="{00000000-0005-0000-0000-000051C00000}"/>
    <cellStyle name="Normal 58 2 2 3 3" xfId="51237" xr:uid="{00000000-0005-0000-0000-000052C00000}"/>
    <cellStyle name="Normal 58 2 2 3 3 2" xfId="51238" xr:uid="{00000000-0005-0000-0000-000053C00000}"/>
    <cellStyle name="Normal 58 2 2 3 4" xfId="51239" xr:uid="{00000000-0005-0000-0000-000054C00000}"/>
    <cellStyle name="Normal 58 2 2 4" xfId="51240" xr:uid="{00000000-0005-0000-0000-000055C00000}"/>
    <cellStyle name="Normal 58 2 2 4 2" xfId="51241" xr:uid="{00000000-0005-0000-0000-000056C00000}"/>
    <cellStyle name="Normal 58 2 2 4 2 2" xfId="51242" xr:uid="{00000000-0005-0000-0000-000057C00000}"/>
    <cellStyle name="Normal 58 2 2 4 2 2 2" xfId="51243" xr:uid="{00000000-0005-0000-0000-000058C00000}"/>
    <cellStyle name="Normal 58 2 2 4 2 3" xfId="51244" xr:uid="{00000000-0005-0000-0000-000059C00000}"/>
    <cellStyle name="Normal 58 2 2 4 3" xfId="51245" xr:uid="{00000000-0005-0000-0000-00005AC00000}"/>
    <cellStyle name="Normal 58 2 2 4 3 2" xfId="51246" xr:uid="{00000000-0005-0000-0000-00005BC00000}"/>
    <cellStyle name="Normal 58 2 2 4 4" xfId="51247" xr:uid="{00000000-0005-0000-0000-00005CC00000}"/>
    <cellStyle name="Normal 58 2 2 5" xfId="51248" xr:uid="{00000000-0005-0000-0000-00005DC00000}"/>
    <cellStyle name="Normal 58 2 2 5 2" xfId="51249" xr:uid="{00000000-0005-0000-0000-00005EC00000}"/>
    <cellStyle name="Normal 58 2 2 5 2 2" xfId="51250" xr:uid="{00000000-0005-0000-0000-00005FC00000}"/>
    <cellStyle name="Normal 58 2 2 5 3" xfId="51251" xr:uid="{00000000-0005-0000-0000-000060C00000}"/>
    <cellStyle name="Normal 58 2 2 6" xfId="51252" xr:uid="{00000000-0005-0000-0000-000061C00000}"/>
    <cellStyle name="Normal 58 2 2 6 2" xfId="51253" xr:uid="{00000000-0005-0000-0000-000062C00000}"/>
    <cellStyle name="Normal 58 2 2 7" xfId="51254" xr:uid="{00000000-0005-0000-0000-000063C00000}"/>
    <cellStyle name="Normal 58 2 3" xfId="51255" xr:uid="{00000000-0005-0000-0000-000064C00000}"/>
    <cellStyle name="Normal 58 2 3 2" xfId="51256" xr:uid="{00000000-0005-0000-0000-000065C00000}"/>
    <cellStyle name="Normal 58 2 3 2 2" xfId="51257" xr:uid="{00000000-0005-0000-0000-000066C00000}"/>
    <cellStyle name="Normal 58 2 3 2 2 2" xfId="51258" xr:uid="{00000000-0005-0000-0000-000067C00000}"/>
    <cellStyle name="Normal 58 2 3 2 2 2 2" xfId="51259" xr:uid="{00000000-0005-0000-0000-000068C00000}"/>
    <cellStyle name="Normal 58 2 3 2 2 3" xfId="51260" xr:uid="{00000000-0005-0000-0000-000069C00000}"/>
    <cellStyle name="Normal 58 2 3 2 3" xfId="51261" xr:uid="{00000000-0005-0000-0000-00006AC00000}"/>
    <cellStyle name="Normal 58 2 3 2 3 2" xfId="51262" xr:uid="{00000000-0005-0000-0000-00006BC00000}"/>
    <cellStyle name="Normal 58 2 3 2 4" xfId="51263" xr:uid="{00000000-0005-0000-0000-00006CC00000}"/>
    <cellStyle name="Normal 58 2 3 3" xfId="51264" xr:uid="{00000000-0005-0000-0000-00006DC00000}"/>
    <cellStyle name="Normal 58 2 3 3 2" xfId="51265" xr:uid="{00000000-0005-0000-0000-00006EC00000}"/>
    <cellStyle name="Normal 58 2 3 3 2 2" xfId="51266" xr:uid="{00000000-0005-0000-0000-00006FC00000}"/>
    <cellStyle name="Normal 58 2 3 3 2 2 2" xfId="51267" xr:uid="{00000000-0005-0000-0000-000070C00000}"/>
    <cellStyle name="Normal 58 2 3 3 2 3" xfId="51268" xr:uid="{00000000-0005-0000-0000-000071C00000}"/>
    <cellStyle name="Normal 58 2 3 3 3" xfId="51269" xr:uid="{00000000-0005-0000-0000-000072C00000}"/>
    <cellStyle name="Normal 58 2 3 3 3 2" xfId="51270" xr:uid="{00000000-0005-0000-0000-000073C00000}"/>
    <cellStyle name="Normal 58 2 3 3 4" xfId="51271" xr:uid="{00000000-0005-0000-0000-000074C00000}"/>
    <cellStyle name="Normal 58 2 3 4" xfId="51272" xr:uid="{00000000-0005-0000-0000-000075C00000}"/>
    <cellStyle name="Normal 58 2 3 4 2" xfId="51273" xr:uid="{00000000-0005-0000-0000-000076C00000}"/>
    <cellStyle name="Normal 58 2 3 4 2 2" xfId="51274" xr:uid="{00000000-0005-0000-0000-000077C00000}"/>
    <cellStyle name="Normal 58 2 3 4 3" xfId="51275" xr:uid="{00000000-0005-0000-0000-000078C00000}"/>
    <cellStyle name="Normal 58 2 3 5" xfId="51276" xr:uid="{00000000-0005-0000-0000-000079C00000}"/>
    <cellStyle name="Normal 58 2 3 5 2" xfId="51277" xr:uid="{00000000-0005-0000-0000-00007AC00000}"/>
    <cellStyle name="Normal 58 2 3 6" xfId="51278" xr:uid="{00000000-0005-0000-0000-00007BC00000}"/>
    <cellStyle name="Normal 58 2 4" xfId="51279" xr:uid="{00000000-0005-0000-0000-00007CC00000}"/>
    <cellStyle name="Normal 58 2 4 2" xfId="51280" xr:uid="{00000000-0005-0000-0000-00007DC00000}"/>
    <cellStyle name="Normal 58 2 4 2 2" xfId="51281" xr:uid="{00000000-0005-0000-0000-00007EC00000}"/>
    <cellStyle name="Normal 58 2 4 2 2 2" xfId="51282" xr:uid="{00000000-0005-0000-0000-00007FC00000}"/>
    <cellStyle name="Normal 58 2 4 2 3" xfId="51283" xr:uid="{00000000-0005-0000-0000-000080C00000}"/>
    <cellStyle name="Normal 58 2 4 3" xfId="51284" xr:uid="{00000000-0005-0000-0000-000081C00000}"/>
    <cellStyle name="Normal 58 2 4 3 2" xfId="51285" xr:uid="{00000000-0005-0000-0000-000082C00000}"/>
    <cellStyle name="Normal 58 2 4 4" xfId="51286" xr:uid="{00000000-0005-0000-0000-000083C00000}"/>
    <cellStyle name="Normal 58 2 5" xfId="51287" xr:uid="{00000000-0005-0000-0000-000084C00000}"/>
    <cellStyle name="Normal 58 2 5 2" xfId="51288" xr:uid="{00000000-0005-0000-0000-000085C00000}"/>
    <cellStyle name="Normal 58 2 5 2 2" xfId="51289" xr:uid="{00000000-0005-0000-0000-000086C00000}"/>
    <cellStyle name="Normal 58 2 5 2 2 2" xfId="51290" xr:uid="{00000000-0005-0000-0000-000087C00000}"/>
    <cellStyle name="Normal 58 2 5 2 3" xfId="51291" xr:uid="{00000000-0005-0000-0000-000088C00000}"/>
    <cellStyle name="Normal 58 2 5 3" xfId="51292" xr:uid="{00000000-0005-0000-0000-000089C00000}"/>
    <cellStyle name="Normal 58 2 5 3 2" xfId="51293" xr:uid="{00000000-0005-0000-0000-00008AC00000}"/>
    <cellStyle name="Normal 58 2 5 4" xfId="51294" xr:uid="{00000000-0005-0000-0000-00008BC00000}"/>
    <cellStyle name="Normal 58 2 6" xfId="51295" xr:uid="{00000000-0005-0000-0000-00008CC00000}"/>
    <cellStyle name="Normal 58 2 6 2" xfId="51296" xr:uid="{00000000-0005-0000-0000-00008DC00000}"/>
    <cellStyle name="Normal 58 2 6 2 2" xfId="51297" xr:uid="{00000000-0005-0000-0000-00008EC00000}"/>
    <cellStyle name="Normal 58 2 6 3" xfId="51298" xr:uid="{00000000-0005-0000-0000-00008FC00000}"/>
    <cellStyle name="Normal 58 2 7" xfId="51299" xr:uid="{00000000-0005-0000-0000-000090C00000}"/>
    <cellStyle name="Normal 58 2 7 2" xfId="51300" xr:uid="{00000000-0005-0000-0000-000091C00000}"/>
    <cellStyle name="Normal 58 2 8" xfId="51301" xr:uid="{00000000-0005-0000-0000-000092C00000}"/>
    <cellStyle name="Normal 58 3" xfId="51302" xr:uid="{00000000-0005-0000-0000-000093C00000}"/>
    <cellStyle name="Normal 58 3 2" xfId="51303" xr:uid="{00000000-0005-0000-0000-000094C00000}"/>
    <cellStyle name="Normal 58 3 2 2" xfId="51304" xr:uid="{00000000-0005-0000-0000-000095C00000}"/>
    <cellStyle name="Normal 58 3 2 2 2" xfId="51305" xr:uid="{00000000-0005-0000-0000-000096C00000}"/>
    <cellStyle name="Normal 58 3 2 2 2 2" xfId="51306" xr:uid="{00000000-0005-0000-0000-000097C00000}"/>
    <cellStyle name="Normal 58 3 2 2 2 2 2" xfId="51307" xr:uid="{00000000-0005-0000-0000-000098C00000}"/>
    <cellStyle name="Normal 58 3 2 2 2 3" xfId="51308" xr:uid="{00000000-0005-0000-0000-000099C00000}"/>
    <cellStyle name="Normal 58 3 2 2 3" xfId="51309" xr:uid="{00000000-0005-0000-0000-00009AC00000}"/>
    <cellStyle name="Normal 58 3 2 2 3 2" xfId="51310" xr:uid="{00000000-0005-0000-0000-00009BC00000}"/>
    <cellStyle name="Normal 58 3 2 2 4" xfId="51311" xr:uid="{00000000-0005-0000-0000-00009CC00000}"/>
    <cellStyle name="Normal 58 3 2 3" xfId="51312" xr:uid="{00000000-0005-0000-0000-00009DC00000}"/>
    <cellStyle name="Normal 58 3 2 3 2" xfId="51313" xr:uid="{00000000-0005-0000-0000-00009EC00000}"/>
    <cellStyle name="Normal 58 3 2 3 2 2" xfId="51314" xr:uid="{00000000-0005-0000-0000-00009FC00000}"/>
    <cellStyle name="Normal 58 3 2 3 2 2 2" xfId="51315" xr:uid="{00000000-0005-0000-0000-0000A0C00000}"/>
    <cellStyle name="Normal 58 3 2 3 2 3" xfId="51316" xr:uid="{00000000-0005-0000-0000-0000A1C00000}"/>
    <cellStyle name="Normal 58 3 2 3 3" xfId="51317" xr:uid="{00000000-0005-0000-0000-0000A2C00000}"/>
    <cellStyle name="Normal 58 3 2 3 3 2" xfId="51318" xr:uid="{00000000-0005-0000-0000-0000A3C00000}"/>
    <cellStyle name="Normal 58 3 2 3 4" xfId="51319" xr:uid="{00000000-0005-0000-0000-0000A4C00000}"/>
    <cellStyle name="Normal 58 3 2 4" xfId="51320" xr:uid="{00000000-0005-0000-0000-0000A5C00000}"/>
    <cellStyle name="Normal 58 3 2 4 2" xfId="51321" xr:uid="{00000000-0005-0000-0000-0000A6C00000}"/>
    <cellStyle name="Normal 58 3 2 4 2 2" xfId="51322" xr:uid="{00000000-0005-0000-0000-0000A7C00000}"/>
    <cellStyle name="Normal 58 3 2 4 3" xfId="51323" xr:uid="{00000000-0005-0000-0000-0000A8C00000}"/>
    <cellStyle name="Normal 58 3 2 5" xfId="51324" xr:uid="{00000000-0005-0000-0000-0000A9C00000}"/>
    <cellStyle name="Normal 58 3 2 5 2" xfId="51325" xr:uid="{00000000-0005-0000-0000-0000AAC00000}"/>
    <cellStyle name="Normal 58 3 2 6" xfId="51326" xr:uid="{00000000-0005-0000-0000-0000ABC00000}"/>
    <cellStyle name="Normal 58 3 3" xfId="51327" xr:uid="{00000000-0005-0000-0000-0000ACC00000}"/>
    <cellStyle name="Normal 58 3 3 2" xfId="51328" xr:uid="{00000000-0005-0000-0000-0000ADC00000}"/>
    <cellStyle name="Normal 58 3 3 2 2" xfId="51329" xr:uid="{00000000-0005-0000-0000-0000AEC00000}"/>
    <cellStyle name="Normal 58 3 3 2 2 2" xfId="51330" xr:uid="{00000000-0005-0000-0000-0000AFC00000}"/>
    <cellStyle name="Normal 58 3 3 2 3" xfId="51331" xr:uid="{00000000-0005-0000-0000-0000B0C00000}"/>
    <cellStyle name="Normal 58 3 3 3" xfId="51332" xr:uid="{00000000-0005-0000-0000-0000B1C00000}"/>
    <cellStyle name="Normal 58 3 3 3 2" xfId="51333" xr:uid="{00000000-0005-0000-0000-0000B2C00000}"/>
    <cellStyle name="Normal 58 3 3 4" xfId="51334" xr:uid="{00000000-0005-0000-0000-0000B3C00000}"/>
    <cellStyle name="Normal 58 3 4" xfId="51335" xr:uid="{00000000-0005-0000-0000-0000B4C00000}"/>
    <cellStyle name="Normal 58 3 4 2" xfId="51336" xr:uid="{00000000-0005-0000-0000-0000B5C00000}"/>
    <cellStyle name="Normal 58 3 4 2 2" xfId="51337" xr:uid="{00000000-0005-0000-0000-0000B6C00000}"/>
    <cellStyle name="Normal 58 3 4 2 2 2" xfId="51338" xr:uid="{00000000-0005-0000-0000-0000B7C00000}"/>
    <cellStyle name="Normal 58 3 4 2 3" xfId="51339" xr:uid="{00000000-0005-0000-0000-0000B8C00000}"/>
    <cellStyle name="Normal 58 3 4 3" xfId="51340" xr:uid="{00000000-0005-0000-0000-0000B9C00000}"/>
    <cellStyle name="Normal 58 3 4 3 2" xfId="51341" xr:uid="{00000000-0005-0000-0000-0000BAC00000}"/>
    <cellStyle name="Normal 58 3 4 4" xfId="51342" xr:uid="{00000000-0005-0000-0000-0000BBC00000}"/>
    <cellStyle name="Normal 58 3 5" xfId="51343" xr:uid="{00000000-0005-0000-0000-0000BCC00000}"/>
    <cellStyle name="Normal 58 3 5 2" xfId="51344" xr:uid="{00000000-0005-0000-0000-0000BDC00000}"/>
    <cellStyle name="Normal 58 3 5 2 2" xfId="51345" xr:uid="{00000000-0005-0000-0000-0000BEC00000}"/>
    <cellStyle name="Normal 58 3 5 3" xfId="51346" xr:uid="{00000000-0005-0000-0000-0000BFC00000}"/>
    <cellStyle name="Normal 58 3 6" xfId="51347" xr:uid="{00000000-0005-0000-0000-0000C0C00000}"/>
    <cellStyle name="Normal 58 3 6 2" xfId="51348" xr:uid="{00000000-0005-0000-0000-0000C1C00000}"/>
    <cellStyle name="Normal 58 3 7" xfId="51349" xr:uid="{00000000-0005-0000-0000-0000C2C00000}"/>
    <cellStyle name="Normal 58 4" xfId="51350" xr:uid="{00000000-0005-0000-0000-0000C3C00000}"/>
    <cellStyle name="Normal 58 4 2" xfId="51351" xr:uid="{00000000-0005-0000-0000-0000C4C00000}"/>
    <cellStyle name="Normal 58 4 2 2" xfId="51352" xr:uid="{00000000-0005-0000-0000-0000C5C00000}"/>
    <cellStyle name="Normal 58 4 2 2 2" xfId="51353" xr:uid="{00000000-0005-0000-0000-0000C6C00000}"/>
    <cellStyle name="Normal 58 4 2 2 2 2" xfId="51354" xr:uid="{00000000-0005-0000-0000-0000C7C00000}"/>
    <cellStyle name="Normal 58 4 2 2 3" xfId="51355" xr:uid="{00000000-0005-0000-0000-0000C8C00000}"/>
    <cellStyle name="Normal 58 4 2 3" xfId="51356" xr:uid="{00000000-0005-0000-0000-0000C9C00000}"/>
    <cellStyle name="Normal 58 4 2 3 2" xfId="51357" xr:uid="{00000000-0005-0000-0000-0000CAC00000}"/>
    <cellStyle name="Normal 58 4 2 4" xfId="51358" xr:uid="{00000000-0005-0000-0000-0000CBC00000}"/>
    <cellStyle name="Normal 58 4 3" xfId="51359" xr:uid="{00000000-0005-0000-0000-0000CCC00000}"/>
    <cellStyle name="Normal 58 4 3 2" xfId="51360" xr:uid="{00000000-0005-0000-0000-0000CDC00000}"/>
    <cellStyle name="Normal 58 4 3 2 2" xfId="51361" xr:uid="{00000000-0005-0000-0000-0000CEC00000}"/>
    <cellStyle name="Normal 58 4 3 2 2 2" xfId="51362" xr:uid="{00000000-0005-0000-0000-0000CFC00000}"/>
    <cellStyle name="Normal 58 4 3 2 3" xfId="51363" xr:uid="{00000000-0005-0000-0000-0000D0C00000}"/>
    <cellStyle name="Normal 58 4 3 3" xfId="51364" xr:uid="{00000000-0005-0000-0000-0000D1C00000}"/>
    <cellStyle name="Normal 58 4 3 3 2" xfId="51365" xr:uid="{00000000-0005-0000-0000-0000D2C00000}"/>
    <cellStyle name="Normal 58 4 3 4" xfId="51366" xr:uid="{00000000-0005-0000-0000-0000D3C00000}"/>
    <cellStyle name="Normal 58 4 4" xfId="51367" xr:uid="{00000000-0005-0000-0000-0000D4C00000}"/>
    <cellStyle name="Normal 58 4 4 2" xfId="51368" xr:uid="{00000000-0005-0000-0000-0000D5C00000}"/>
    <cellStyle name="Normal 58 4 4 2 2" xfId="51369" xr:uid="{00000000-0005-0000-0000-0000D6C00000}"/>
    <cellStyle name="Normal 58 4 4 3" xfId="51370" xr:uid="{00000000-0005-0000-0000-0000D7C00000}"/>
    <cellStyle name="Normal 58 4 5" xfId="51371" xr:uid="{00000000-0005-0000-0000-0000D8C00000}"/>
    <cellStyle name="Normal 58 4 5 2" xfId="51372" xr:uid="{00000000-0005-0000-0000-0000D9C00000}"/>
    <cellStyle name="Normal 58 4 6" xfId="51373" xr:uid="{00000000-0005-0000-0000-0000DAC00000}"/>
    <cellStyle name="Normal 58 5" xfId="51374" xr:uid="{00000000-0005-0000-0000-0000DBC00000}"/>
    <cellStyle name="Normal 58 5 2" xfId="51375" xr:uid="{00000000-0005-0000-0000-0000DCC00000}"/>
    <cellStyle name="Normal 58 5 2 2" xfId="51376" xr:uid="{00000000-0005-0000-0000-0000DDC00000}"/>
    <cellStyle name="Normal 58 5 2 2 2" xfId="51377" xr:uid="{00000000-0005-0000-0000-0000DEC00000}"/>
    <cellStyle name="Normal 58 5 2 3" xfId="51378" xr:uid="{00000000-0005-0000-0000-0000DFC00000}"/>
    <cellStyle name="Normal 58 5 3" xfId="51379" xr:uid="{00000000-0005-0000-0000-0000E0C00000}"/>
    <cellStyle name="Normal 58 5 3 2" xfId="51380" xr:uid="{00000000-0005-0000-0000-0000E1C00000}"/>
    <cellStyle name="Normal 58 5 4" xfId="51381" xr:uid="{00000000-0005-0000-0000-0000E2C00000}"/>
    <cellStyle name="Normal 58 6" xfId="51382" xr:uid="{00000000-0005-0000-0000-0000E3C00000}"/>
    <cellStyle name="Normal 58 6 2" xfId="51383" xr:uid="{00000000-0005-0000-0000-0000E4C00000}"/>
    <cellStyle name="Normal 58 6 2 2" xfId="51384" xr:uid="{00000000-0005-0000-0000-0000E5C00000}"/>
    <cellStyle name="Normal 58 6 2 2 2" xfId="51385" xr:uid="{00000000-0005-0000-0000-0000E6C00000}"/>
    <cellStyle name="Normal 58 6 2 3" xfId="51386" xr:uid="{00000000-0005-0000-0000-0000E7C00000}"/>
    <cellStyle name="Normal 58 6 3" xfId="51387" xr:uid="{00000000-0005-0000-0000-0000E8C00000}"/>
    <cellStyle name="Normal 58 6 3 2" xfId="51388" xr:uid="{00000000-0005-0000-0000-0000E9C00000}"/>
    <cellStyle name="Normal 58 6 4" xfId="51389" xr:uid="{00000000-0005-0000-0000-0000EAC00000}"/>
    <cellStyle name="Normal 58 7" xfId="51390" xr:uid="{00000000-0005-0000-0000-0000EBC00000}"/>
    <cellStyle name="Normal 58 7 2" xfId="51391" xr:uid="{00000000-0005-0000-0000-0000ECC00000}"/>
    <cellStyle name="Normal 58 7 2 2" xfId="51392" xr:uid="{00000000-0005-0000-0000-0000EDC00000}"/>
    <cellStyle name="Normal 58 7 3" xfId="51393" xr:uid="{00000000-0005-0000-0000-0000EEC00000}"/>
    <cellStyle name="Normal 58 8" xfId="51394" xr:uid="{00000000-0005-0000-0000-0000EFC00000}"/>
    <cellStyle name="Normal 58 8 2" xfId="51395" xr:uid="{00000000-0005-0000-0000-0000F0C00000}"/>
    <cellStyle name="Normal 58 9" xfId="51396" xr:uid="{00000000-0005-0000-0000-0000F1C00000}"/>
    <cellStyle name="Normal 59" xfId="51397" xr:uid="{00000000-0005-0000-0000-0000F2C00000}"/>
    <cellStyle name="Normal 59 2" xfId="51398" xr:uid="{00000000-0005-0000-0000-0000F3C00000}"/>
    <cellStyle name="Normal 59 3" xfId="51399" xr:uid="{00000000-0005-0000-0000-0000F4C00000}"/>
    <cellStyle name="Normal 6" xfId="3632" xr:uid="{00000000-0005-0000-0000-0000F5C00000}"/>
    <cellStyle name="Normal 6 2" xfId="4052" xr:uid="{00000000-0005-0000-0000-0000F6C00000}"/>
    <cellStyle name="Normal 6 2 2" xfId="4113" xr:uid="{00000000-0005-0000-0000-0000F7C00000}"/>
    <cellStyle name="Normal 6 2 2 2" xfId="4216" xr:uid="{00000000-0005-0000-0000-0000F8C00000}"/>
    <cellStyle name="Normal 6 2 2 3" xfId="13728" xr:uid="{00000000-0005-0000-0000-0000F9C00000}"/>
    <cellStyle name="Normal 6 2 3" xfId="4198" xr:uid="{00000000-0005-0000-0000-0000FAC00000}"/>
    <cellStyle name="Normal 6 2 3 2" xfId="13499" xr:uid="{00000000-0005-0000-0000-0000FBC00000}"/>
    <cellStyle name="Normal 6 2 4" xfId="5883" xr:uid="{00000000-0005-0000-0000-0000FCC00000}"/>
    <cellStyle name="Normal 6 3" xfId="4104" xr:uid="{00000000-0005-0000-0000-0000FDC00000}"/>
    <cellStyle name="Normal 6 3 2" xfId="4207" xr:uid="{00000000-0005-0000-0000-0000FEC00000}"/>
    <cellStyle name="Normal 6 3 2 2" xfId="51400" xr:uid="{00000000-0005-0000-0000-0000FFC00000}"/>
    <cellStyle name="Normal 6 3 3" xfId="13649" xr:uid="{00000000-0005-0000-0000-000000C10000}"/>
    <cellStyle name="Normal 6 4" xfId="4151" xr:uid="{00000000-0005-0000-0000-000001C10000}"/>
    <cellStyle name="Normal 6 4 2" xfId="13368" xr:uid="{00000000-0005-0000-0000-000002C10000}"/>
    <cellStyle name="Normal 6 5" xfId="4189" xr:uid="{00000000-0005-0000-0000-000003C10000}"/>
    <cellStyle name="Normal 6 6" xfId="4277" xr:uid="{00000000-0005-0000-0000-000004C10000}"/>
    <cellStyle name="Normal 60" xfId="51401" xr:uid="{00000000-0005-0000-0000-000005C10000}"/>
    <cellStyle name="Normal 60 2" xfId="51402" xr:uid="{00000000-0005-0000-0000-000006C10000}"/>
    <cellStyle name="Normal 60 2 2" xfId="51403" xr:uid="{00000000-0005-0000-0000-000007C10000}"/>
    <cellStyle name="Normal 60 2 2 2" xfId="51404" xr:uid="{00000000-0005-0000-0000-000008C10000}"/>
    <cellStyle name="Normal 60 2 2 2 2" xfId="51405" xr:uid="{00000000-0005-0000-0000-000009C10000}"/>
    <cellStyle name="Normal 60 2 2 2 2 2" xfId="51406" xr:uid="{00000000-0005-0000-0000-00000AC10000}"/>
    <cellStyle name="Normal 60 2 2 2 2 2 2" xfId="51407" xr:uid="{00000000-0005-0000-0000-00000BC10000}"/>
    <cellStyle name="Normal 60 2 2 2 2 3" xfId="51408" xr:uid="{00000000-0005-0000-0000-00000CC10000}"/>
    <cellStyle name="Normal 60 2 2 2 3" xfId="51409" xr:uid="{00000000-0005-0000-0000-00000DC10000}"/>
    <cellStyle name="Normal 60 2 2 2 3 2" xfId="51410" xr:uid="{00000000-0005-0000-0000-00000EC10000}"/>
    <cellStyle name="Normal 60 2 2 2 4" xfId="51411" xr:uid="{00000000-0005-0000-0000-00000FC10000}"/>
    <cellStyle name="Normal 60 2 2 3" xfId="51412" xr:uid="{00000000-0005-0000-0000-000010C10000}"/>
    <cellStyle name="Normal 60 2 2 3 2" xfId="51413" xr:uid="{00000000-0005-0000-0000-000011C10000}"/>
    <cellStyle name="Normal 60 2 2 3 2 2" xfId="51414" xr:uid="{00000000-0005-0000-0000-000012C10000}"/>
    <cellStyle name="Normal 60 2 2 3 2 2 2" xfId="51415" xr:uid="{00000000-0005-0000-0000-000013C10000}"/>
    <cellStyle name="Normal 60 2 2 3 2 3" xfId="51416" xr:uid="{00000000-0005-0000-0000-000014C10000}"/>
    <cellStyle name="Normal 60 2 2 3 3" xfId="51417" xr:uid="{00000000-0005-0000-0000-000015C10000}"/>
    <cellStyle name="Normal 60 2 2 3 3 2" xfId="51418" xr:uid="{00000000-0005-0000-0000-000016C10000}"/>
    <cellStyle name="Normal 60 2 2 3 4" xfId="51419" xr:uid="{00000000-0005-0000-0000-000017C10000}"/>
    <cellStyle name="Normal 60 2 2 4" xfId="51420" xr:uid="{00000000-0005-0000-0000-000018C10000}"/>
    <cellStyle name="Normal 60 2 2 4 2" xfId="51421" xr:uid="{00000000-0005-0000-0000-000019C10000}"/>
    <cellStyle name="Normal 60 2 2 4 2 2" xfId="51422" xr:uid="{00000000-0005-0000-0000-00001AC10000}"/>
    <cellStyle name="Normal 60 2 2 4 3" xfId="51423" xr:uid="{00000000-0005-0000-0000-00001BC10000}"/>
    <cellStyle name="Normal 60 2 2 5" xfId="51424" xr:uid="{00000000-0005-0000-0000-00001CC10000}"/>
    <cellStyle name="Normal 60 2 2 5 2" xfId="51425" xr:uid="{00000000-0005-0000-0000-00001DC10000}"/>
    <cellStyle name="Normal 60 2 2 6" xfId="51426" xr:uid="{00000000-0005-0000-0000-00001EC10000}"/>
    <cellStyle name="Normal 60 2 3" xfId="51427" xr:uid="{00000000-0005-0000-0000-00001FC10000}"/>
    <cellStyle name="Normal 60 2 3 2" xfId="51428" xr:uid="{00000000-0005-0000-0000-000020C10000}"/>
    <cellStyle name="Normal 60 2 3 2 2" xfId="51429" xr:uid="{00000000-0005-0000-0000-000021C10000}"/>
    <cellStyle name="Normal 60 2 3 2 2 2" xfId="51430" xr:uid="{00000000-0005-0000-0000-000022C10000}"/>
    <cellStyle name="Normal 60 2 3 2 3" xfId="51431" xr:uid="{00000000-0005-0000-0000-000023C10000}"/>
    <cellStyle name="Normal 60 2 3 3" xfId="51432" xr:uid="{00000000-0005-0000-0000-000024C10000}"/>
    <cellStyle name="Normal 60 2 3 3 2" xfId="51433" xr:uid="{00000000-0005-0000-0000-000025C10000}"/>
    <cellStyle name="Normal 60 2 3 4" xfId="51434" xr:uid="{00000000-0005-0000-0000-000026C10000}"/>
    <cellStyle name="Normal 60 2 4" xfId="51435" xr:uid="{00000000-0005-0000-0000-000027C10000}"/>
    <cellStyle name="Normal 60 2 4 2" xfId="51436" xr:uid="{00000000-0005-0000-0000-000028C10000}"/>
    <cellStyle name="Normal 60 2 4 2 2" xfId="51437" xr:uid="{00000000-0005-0000-0000-000029C10000}"/>
    <cellStyle name="Normal 60 2 4 2 2 2" xfId="51438" xr:uid="{00000000-0005-0000-0000-00002AC10000}"/>
    <cellStyle name="Normal 60 2 4 2 3" xfId="51439" xr:uid="{00000000-0005-0000-0000-00002BC10000}"/>
    <cellStyle name="Normal 60 2 4 3" xfId="51440" xr:uid="{00000000-0005-0000-0000-00002CC10000}"/>
    <cellStyle name="Normal 60 2 4 3 2" xfId="51441" xr:uid="{00000000-0005-0000-0000-00002DC10000}"/>
    <cellStyle name="Normal 60 2 4 4" xfId="51442" xr:uid="{00000000-0005-0000-0000-00002EC10000}"/>
    <cellStyle name="Normal 60 2 5" xfId="51443" xr:uid="{00000000-0005-0000-0000-00002FC10000}"/>
    <cellStyle name="Normal 60 2 5 2" xfId="51444" xr:uid="{00000000-0005-0000-0000-000030C10000}"/>
    <cellStyle name="Normal 60 2 5 2 2" xfId="51445" xr:uid="{00000000-0005-0000-0000-000031C10000}"/>
    <cellStyle name="Normal 60 2 5 3" xfId="51446" xr:uid="{00000000-0005-0000-0000-000032C10000}"/>
    <cellStyle name="Normal 60 2 6" xfId="51447" xr:uid="{00000000-0005-0000-0000-000033C10000}"/>
    <cellStyle name="Normal 60 2 6 2" xfId="51448" xr:uid="{00000000-0005-0000-0000-000034C10000}"/>
    <cellStyle name="Normal 60 2 7" xfId="51449" xr:uid="{00000000-0005-0000-0000-000035C10000}"/>
    <cellStyle name="Normal 60 2 7 2" xfId="51450" xr:uid="{00000000-0005-0000-0000-000036C10000}"/>
    <cellStyle name="Normal 60 2 8" xfId="51451" xr:uid="{00000000-0005-0000-0000-000037C10000}"/>
    <cellStyle name="Normal 60 3" xfId="51452" xr:uid="{00000000-0005-0000-0000-000038C10000}"/>
    <cellStyle name="Normal 60 3 2" xfId="51453" xr:uid="{00000000-0005-0000-0000-000039C10000}"/>
    <cellStyle name="Normal 60 3 2 2" xfId="51454" xr:uid="{00000000-0005-0000-0000-00003AC10000}"/>
    <cellStyle name="Normal 60 3 2 2 2" xfId="51455" xr:uid="{00000000-0005-0000-0000-00003BC10000}"/>
    <cellStyle name="Normal 60 3 2 2 2 2" xfId="51456" xr:uid="{00000000-0005-0000-0000-00003CC10000}"/>
    <cellStyle name="Normal 60 3 2 2 3" xfId="51457" xr:uid="{00000000-0005-0000-0000-00003DC10000}"/>
    <cellStyle name="Normal 60 3 2 3" xfId="51458" xr:uid="{00000000-0005-0000-0000-00003EC10000}"/>
    <cellStyle name="Normal 60 3 2 3 2" xfId="51459" xr:uid="{00000000-0005-0000-0000-00003FC10000}"/>
    <cellStyle name="Normal 60 3 2 4" xfId="51460" xr:uid="{00000000-0005-0000-0000-000040C10000}"/>
    <cellStyle name="Normal 60 3 3" xfId="51461" xr:uid="{00000000-0005-0000-0000-000041C10000}"/>
    <cellStyle name="Normal 60 3 3 2" xfId="51462" xr:uid="{00000000-0005-0000-0000-000042C10000}"/>
    <cellStyle name="Normal 60 3 3 2 2" xfId="51463" xr:uid="{00000000-0005-0000-0000-000043C10000}"/>
    <cellStyle name="Normal 60 3 3 2 2 2" xfId="51464" xr:uid="{00000000-0005-0000-0000-000044C10000}"/>
    <cellStyle name="Normal 60 3 3 2 3" xfId="51465" xr:uid="{00000000-0005-0000-0000-000045C10000}"/>
    <cellStyle name="Normal 60 3 3 3" xfId="51466" xr:uid="{00000000-0005-0000-0000-000046C10000}"/>
    <cellStyle name="Normal 60 3 3 3 2" xfId="51467" xr:uid="{00000000-0005-0000-0000-000047C10000}"/>
    <cellStyle name="Normal 60 3 3 4" xfId="51468" xr:uid="{00000000-0005-0000-0000-000048C10000}"/>
    <cellStyle name="Normal 60 3 4" xfId="51469" xr:uid="{00000000-0005-0000-0000-000049C10000}"/>
    <cellStyle name="Normal 60 3 4 2" xfId="51470" xr:uid="{00000000-0005-0000-0000-00004AC10000}"/>
    <cellStyle name="Normal 60 3 4 2 2" xfId="51471" xr:uid="{00000000-0005-0000-0000-00004BC10000}"/>
    <cellStyle name="Normal 60 3 4 3" xfId="51472" xr:uid="{00000000-0005-0000-0000-00004CC10000}"/>
    <cellStyle name="Normal 60 3 5" xfId="51473" xr:uid="{00000000-0005-0000-0000-00004DC10000}"/>
    <cellStyle name="Normal 60 3 5 2" xfId="51474" xr:uid="{00000000-0005-0000-0000-00004EC10000}"/>
    <cellStyle name="Normal 60 3 6" xfId="51475" xr:uid="{00000000-0005-0000-0000-00004FC10000}"/>
    <cellStyle name="Normal 60 4" xfId="51476" xr:uid="{00000000-0005-0000-0000-000050C10000}"/>
    <cellStyle name="Normal 60 4 2" xfId="51477" xr:uid="{00000000-0005-0000-0000-000051C10000}"/>
    <cellStyle name="Normal 60 4 2 2" xfId="51478" xr:uid="{00000000-0005-0000-0000-000052C10000}"/>
    <cellStyle name="Normal 60 4 2 2 2" xfId="51479" xr:uid="{00000000-0005-0000-0000-000053C10000}"/>
    <cellStyle name="Normal 60 4 2 3" xfId="51480" xr:uid="{00000000-0005-0000-0000-000054C10000}"/>
    <cellStyle name="Normal 60 4 3" xfId="51481" xr:uid="{00000000-0005-0000-0000-000055C10000}"/>
    <cellStyle name="Normal 60 4 3 2" xfId="51482" xr:uid="{00000000-0005-0000-0000-000056C10000}"/>
    <cellStyle name="Normal 60 4 4" xfId="51483" xr:uid="{00000000-0005-0000-0000-000057C10000}"/>
    <cellStyle name="Normal 60 5" xfId="51484" xr:uid="{00000000-0005-0000-0000-000058C10000}"/>
    <cellStyle name="Normal 60 5 2" xfId="51485" xr:uid="{00000000-0005-0000-0000-000059C10000}"/>
    <cellStyle name="Normal 60 5 2 2" xfId="51486" xr:uid="{00000000-0005-0000-0000-00005AC10000}"/>
    <cellStyle name="Normal 60 5 2 2 2" xfId="51487" xr:uid="{00000000-0005-0000-0000-00005BC10000}"/>
    <cellStyle name="Normal 60 5 2 3" xfId="51488" xr:uid="{00000000-0005-0000-0000-00005CC10000}"/>
    <cellStyle name="Normal 60 5 3" xfId="51489" xr:uid="{00000000-0005-0000-0000-00005DC10000}"/>
    <cellStyle name="Normal 60 5 3 2" xfId="51490" xr:uid="{00000000-0005-0000-0000-00005EC10000}"/>
    <cellStyle name="Normal 60 5 4" xfId="51491" xr:uid="{00000000-0005-0000-0000-00005FC10000}"/>
    <cellStyle name="Normal 60 6" xfId="51492" xr:uid="{00000000-0005-0000-0000-000060C10000}"/>
    <cellStyle name="Normal 60 6 2" xfId="51493" xr:uid="{00000000-0005-0000-0000-000061C10000}"/>
    <cellStyle name="Normal 60 6 2 2" xfId="51494" xr:uid="{00000000-0005-0000-0000-000062C10000}"/>
    <cellStyle name="Normal 60 6 3" xfId="51495" xr:uid="{00000000-0005-0000-0000-000063C10000}"/>
    <cellStyle name="Normal 60 7" xfId="51496" xr:uid="{00000000-0005-0000-0000-000064C10000}"/>
    <cellStyle name="Normal 60 7 2" xfId="51497" xr:uid="{00000000-0005-0000-0000-000065C10000}"/>
    <cellStyle name="Normal 60 8" xfId="51498" xr:uid="{00000000-0005-0000-0000-000066C10000}"/>
    <cellStyle name="Normal 60 8 2" xfId="51499" xr:uid="{00000000-0005-0000-0000-000067C10000}"/>
    <cellStyle name="Normal 60 9" xfId="51500" xr:uid="{00000000-0005-0000-0000-000068C10000}"/>
    <cellStyle name="Normal 61" xfId="51501" xr:uid="{00000000-0005-0000-0000-000069C10000}"/>
    <cellStyle name="Normal 61 2" xfId="51502" xr:uid="{00000000-0005-0000-0000-00006AC10000}"/>
    <cellStyle name="Normal 61 2 2" xfId="51503" xr:uid="{00000000-0005-0000-0000-00006BC10000}"/>
    <cellStyle name="Normal 61 2 2 2" xfId="51504" xr:uid="{00000000-0005-0000-0000-00006CC10000}"/>
    <cellStyle name="Normal 61 2 2 2 2" xfId="51505" xr:uid="{00000000-0005-0000-0000-00006DC10000}"/>
    <cellStyle name="Normal 61 2 2 2 2 2" xfId="51506" xr:uid="{00000000-0005-0000-0000-00006EC10000}"/>
    <cellStyle name="Normal 61 2 2 2 2 2 2" xfId="51507" xr:uid="{00000000-0005-0000-0000-00006FC10000}"/>
    <cellStyle name="Normal 61 2 2 2 2 3" xfId="51508" xr:uid="{00000000-0005-0000-0000-000070C10000}"/>
    <cellStyle name="Normal 61 2 2 2 3" xfId="51509" xr:uid="{00000000-0005-0000-0000-000071C10000}"/>
    <cellStyle name="Normal 61 2 2 2 3 2" xfId="51510" xr:uid="{00000000-0005-0000-0000-000072C10000}"/>
    <cellStyle name="Normal 61 2 2 2 4" xfId="51511" xr:uid="{00000000-0005-0000-0000-000073C10000}"/>
    <cellStyle name="Normal 61 2 2 3" xfId="51512" xr:uid="{00000000-0005-0000-0000-000074C10000}"/>
    <cellStyle name="Normal 61 2 2 3 2" xfId="51513" xr:uid="{00000000-0005-0000-0000-000075C10000}"/>
    <cellStyle name="Normal 61 2 2 3 2 2" xfId="51514" xr:uid="{00000000-0005-0000-0000-000076C10000}"/>
    <cellStyle name="Normal 61 2 2 3 2 2 2" xfId="51515" xr:uid="{00000000-0005-0000-0000-000077C10000}"/>
    <cellStyle name="Normal 61 2 2 3 2 3" xfId="51516" xr:uid="{00000000-0005-0000-0000-000078C10000}"/>
    <cellStyle name="Normal 61 2 2 3 3" xfId="51517" xr:uid="{00000000-0005-0000-0000-000079C10000}"/>
    <cellStyle name="Normal 61 2 2 3 3 2" xfId="51518" xr:uid="{00000000-0005-0000-0000-00007AC10000}"/>
    <cellStyle name="Normal 61 2 2 3 4" xfId="51519" xr:uid="{00000000-0005-0000-0000-00007BC10000}"/>
    <cellStyle name="Normal 61 2 2 4" xfId="51520" xr:uid="{00000000-0005-0000-0000-00007CC10000}"/>
    <cellStyle name="Normal 61 2 2 4 2" xfId="51521" xr:uid="{00000000-0005-0000-0000-00007DC10000}"/>
    <cellStyle name="Normal 61 2 2 4 2 2" xfId="51522" xr:uid="{00000000-0005-0000-0000-00007EC10000}"/>
    <cellStyle name="Normal 61 2 2 4 3" xfId="51523" xr:uid="{00000000-0005-0000-0000-00007FC10000}"/>
    <cellStyle name="Normal 61 2 2 5" xfId="51524" xr:uid="{00000000-0005-0000-0000-000080C10000}"/>
    <cellStyle name="Normal 61 2 2 5 2" xfId="51525" xr:uid="{00000000-0005-0000-0000-000081C10000}"/>
    <cellStyle name="Normal 61 2 2 6" xfId="51526" xr:uid="{00000000-0005-0000-0000-000082C10000}"/>
    <cellStyle name="Normal 61 2 3" xfId="51527" xr:uid="{00000000-0005-0000-0000-000083C10000}"/>
    <cellStyle name="Normal 61 2 3 2" xfId="51528" xr:uid="{00000000-0005-0000-0000-000084C10000}"/>
    <cellStyle name="Normal 61 2 3 2 2" xfId="51529" xr:uid="{00000000-0005-0000-0000-000085C10000}"/>
    <cellStyle name="Normal 61 2 3 2 2 2" xfId="51530" xr:uid="{00000000-0005-0000-0000-000086C10000}"/>
    <cellStyle name="Normal 61 2 3 2 3" xfId="51531" xr:uid="{00000000-0005-0000-0000-000087C10000}"/>
    <cellStyle name="Normal 61 2 3 3" xfId="51532" xr:uid="{00000000-0005-0000-0000-000088C10000}"/>
    <cellStyle name="Normal 61 2 3 3 2" xfId="51533" xr:uid="{00000000-0005-0000-0000-000089C10000}"/>
    <cellStyle name="Normal 61 2 3 4" xfId="51534" xr:uid="{00000000-0005-0000-0000-00008AC10000}"/>
    <cellStyle name="Normal 61 2 4" xfId="51535" xr:uid="{00000000-0005-0000-0000-00008BC10000}"/>
    <cellStyle name="Normal 61 2 4 2" xfId="51536" xr:uid="{00000000-0005-0000-0000-00008CC10000}"/>
    <cellStyle name="Normal 61 2 4 2 2" xfId="51537" xr:uid="{00000000-0005-0000-0000-00008DC10000}"/>
    <cellStyle name="Normal 61 2 4 2 2 2" xfId="51538" xr:uid="{00000000-0005-0000-0000-00008EC10000}"/>
    <cellStyle name="Normal 61 2 4 2 3" xfId="51539" xr:uid="{00000000-0005-0000-0000-00008FC10000}"/>
    <cellStyle name="Normal 61 2 4 3" xfId="51540" xr:uid="{00000000-0005-0000-0000-000090C10000}"/>
    <cellStyle name="Normal 61 2 4 3 2" xfId="51541" xr:uid="{00000000-0005-0000-0000-000091C10000}"/>
    <cellStyle name="Normal 61 2 4 4" xfId="51542" xr:uid="{00000000-0005-0000-0000-000092C10000}"/>
    <cellStyle name="Normal 61 2 5" xfId="51543" xr:uid="{00000000-0005-0000-0000-000093C10000}"/>
    <cellStyle name="Normal 61 2 5 2" xfId="51544" xr:uid="{00000000-0005-0000-0000-000094C10000}"/>
    <cellStyle name="Normal 61 2 5 2 2" xfId="51545" xr:uid="{00000000-0005-0000-0000-000095C10000}"/>
    <cellStyle name="Normal 61 2 5 3" xfId="51546" xr:uid="{00000000-0005-0000-0000-000096C10000}"/>
    <cellStyle name="Normal 61 2 6" xfId="51547" xr:uid="{00000000-0005-0000-0000-000097C10000}"/>
    <cellStyle name="Normal 61 2 6 2" xfId="51548" xr:uid="{00000000-0005-0000-0000-000098C10000}"/>
    <cellStyle name="Normal 61 2 7" xfId="51549" xr:uid="{00000000-0005-0000-0000-000099C10000}"/>
    <cellStyle name="Normal 61 3" xfId="51550" xr:uid="{00000000-0005-0000-0000-00009AC10000}"/>
    <cellStyle name="Normal 61 3 2" xfId="51551" xr:uid="{00000000-0005-0000-0000-00009BC10000}"/>
    <cellStyle name="Normal 61 3 2 2" xfId="51552" xr:uid="{00000000-0005-0000-0000-00009CC10000}"/>
    <cellStyle name="Normal 61 3 2 2 2" xfId="51553" xr:uid="{00000000-0005-0000-0000-00009DC10000}"/>
    <cellStyle name="Normal 61 3 2 2 2 2" xfId="51554" xr:uid="{00000000-0005-0000-0000-00009EC10000}"/>
    <cellStyle name="Normal 61 3 2 2 3" xfId="51555" xr:uid="{00000000-0005-0000-0000-00009FC10000}"/>
    <cellStyle name="Normal 61 3 2 3" xfId="51556" xr:uid="{00000000-0005-0000-0000-0000A0C10000}"/>
    <cellStyle name="Normal 61 3 2 3 2" xfId="51557" xr:uid="{00000000-0005-0000-0000-0000A1C10000}"/>
    <cellStyle name="Normal 61 3 2 4" xfId="51558" xr:uid="{00000000-0005-0000-0000-0000A2C10000}"/>
    <cellStyle name="Normal 61 3 3" xfId="51559" xr:uid="{00000000-0005-0000-0000-0000A3C10000}"/>
    <cellStyle name="Normal 61 3 3 2" xfId="51560" xr:uid="{00000000-0005-0000-0000-0000A4C10000}"/>
    <cellStyle name="Normal 61 3 3 2 2" xfId="51561" xr:uid="{00000000-0005-0000-0000-0000A5C10000}"/>
    <cellStyle name="Normal 61 3 3 2 2 2" xfId="51562" xr:uid="{00000000-0005-0000-0000-0000A6C10000}"/>
    <cellStyle name="Normal 61 3 3 2 3" xfId="51563" xr:uid="{00000000-0005-0000-0000-0000A7C10000}"/>
    <cellStyle name="Normal 61 3 3 3" xfId="51564" xr:uid="{00000000-0005-0000-0000-0000A8C10000}"/>
    <cellStyle name="Normal 61 3 3 3 2" xfId="51565" xr:uid="{00000000-0005-0000-0000-0000A9C10000}"/>
    <cellStyle name="Normal 61 3 3 4" xfId="51566" xr:uid="{00000000-0005-0000-0000-0000AAC10000}"/>
    <cellStyle name="Normal 61 3 4" xfId="51567" xr:uid="{00000000-0005-0000-0000-0000ABC10000}"/>
    <cellStyle name="Normal 61 3 4 2" xfId="51568" xr:uid="{00000000-0005-0000-0000-0000ACC10000}"/>
    <cellStyle name="Normal 61 3 4 2 2" xfId="51569" xr:uid="{00000000-0005-0000-0000-0000ADC10000}"/>
    <cellStyle name="Normal 61 3 4 3" xfId="51570" xr:uid="{00000000-0005-0000-0000-0000AEC10000}"/>
    <cellStyle name="Normal 61 3 5" xfId="51571" xr:uid="{00000000-0005-0000-0000-0000AFC10000}"/>
    <cellStyle name="Normal 61 3 5 2" xfId="51572" xr:uid="{00000000-0005-0000-0000-0000B0C10000}"/>
    <cellStyle name="Normal 61 3 6" xfId="51573" xr:uid="{00000000-0005-0000-0000-0000B1C10000}"/>
    <cellStyle name="Normal 61 4" xfId="51574" xr:uid="{00000000-0005-0000-0000-0000B2C10000}"/>
    <cellStyle name="Normal 61 4 2" xfId="51575" xr:uid="{00000000-0005-0000-0000-0000B3C10000}"/>
    <cellStyle name="Normal 61 4 2 2" xfId="51576" xr:uid="{00000000-0005-0000-0000-0000B4C10000}"/>
    <cellStyle name="Normal 61 4 2 2 2" xfId="51577" xr:uid="{00000000-0005-0000-0000-0000B5C10000}"/>
    <cellStyle name="Normal 61 4 2 3" xfId="51578" xr:uid="{00000000-0005-0000-0000-0000B6C10000}"/>
    <cellStyle name="Normal 61 4 3" xfId="51579" xr:uid="{00000000-0005-0000-0000-0000B7C10000}"/>
    <cellStyle name="Normal 61 4 3 2" xfId="51580" xr:uid="{00000000-0005-0000-0000-0000B8C10000}"/>
    <cellStyle name="Normal 61 4 4" xfId="51581" xr:uid="{00000000-0005-0000-0000-0000B9C10000}"/>
    <cellStyle name="Normal 61 5" xfId="51582" xr:uid="{00000000-0005-0000-0000-0000BAC10000}"/>
    <cellStyle name="Normal 61 5 2" xfId="51583" xr:uid="{00000000-0005-0000-0000-0000BBC10000}"/>
    <cellStyle name="Normal 61 5 2 2" xfId="51584" xr:uid="{00000000-0005-0000-0000-0000BCC10000}"/>
    <cellStyle name="Normal 61 5 2 2 2" xfId="51585" xr:uid="{00000000-0005-0000-0000-0000BDC10000}"/>
    <cellStyle name="Normal 61 5 2 3" xfId="51586" xr:uid="{00000000-0005-0000-0000-0000BEC10000}"/>
    <cellStyle name="Normal 61 5 3" xfId="51587" xr:uid="{00000000-0005-0000-0000-0000BFC10000}"/>
    <cellStyle name="Normal 61 5 3 2" xfId="51588" xr:uid="{00000000-0005-0000-0000-0000C0C10000}"/>
    <cellStyle name="Normal 61 5 4" xfId="51589" xr:uid="{00000000-0005-0000-0000-0000C1C10000}"/>
    <cellStyle name="Normal 61 6" xfId="51590" xr:uid="{00000000-0005-0000-0000-0000C2C10000}"/>
    <cellStyle name="Normal 61 6 2" xfId="51591" xr:uid="{00000000-0005-0000-0000-0000C3C10000}"/>
    <cellStyle name="Normal 61 6 2 2" xfId="51592" xr:uid="{00000000-0005-0000-0000-0000C4C10000}"/>
    <cellStyle name="Normal 61 6 3" xfId="51593" xr:uid="{00000000-0005-0000-0000-0000C5C10000}"/>
    <cellStyle name="Normal 61 7" xfId="51594" xr:uid="{00000000-0005-0000-0000-0000C6C10000}"/>
    <cellStyle name="Normal 61 7 2" xfId="51595" xr:uid="{00000000-0005-0000-0000-0000C7C10000}"/>
    <cellStyle name="Normal 61 8" xfId="51596" xr:uid="{00000000-0005-0000-0000-0000C8C10000}"/>
    <cellStyle name="Normal 61 9" xfId="51597" xr:uid="{00000000-0005-0000-0000-0000C9C10000}"/>
    <cellStyle name="Normal 62" xfId="51598" xr:uid="{00000000-0005-0000-0000-0000CAC10000}"/>
    <cellStyle name="Normal 62 2" xfId="51599" xr:uid="{00000000-0005-0000-0000-0000CBC10000}"/>
    <cellStyle name="Normal 62 3" xfId="51600" xr:uid="{00000000-0005-0000-0000-0000CCC10000}"/>
    <cellStyle name="Normal 62 3 2" xfId="51601" xr:uid="{00000000-0005-0000-0000-0000CDC10000}"/>
    <cellStyle name="Normal 63" xfId="51602" xr:uid="{00000000-0005-0000-0000-0000CEC10000}"/>
    <cellStyle name="Normal 63 2" xfId="51603" xr:uid="{00000000-0005-0000-0000-0000CFC10000}"/>
    <cellStyle name="Normal 63 2 2" xfId="51604" xr:uid="{00000000-0005-0000-0000-0000D0C10000}"/>
    <cellStyle name="Normal 63 2 2 2" xfId="51605" xr:uid="{00000000-0005-0000-0000-0000D1C10000}"/>
    <cellStyle name="Normal 63 2 2 2 2" xfId="51606" xr:uid="{00000000-0005-0000-0000-0000D2C10000}"/>
    <cellStyle name="Normal 63 2 2 2 2 2" xfId="51607" xr:uid="{00000000-0005-0000-0000-0000D3C10000}"/>
    <cellStyle name="Normal 63 2 2 2 2 2 2" xfId="51608" xr:uid="{00000000-0005-0000-0000-0000D4C10000}"/>
    <cellStyle name="Normal 63 2 2 2 2 3" xfId="51609" xr:uid="{00000000-0005-0000-0000-0000D5C10000}"/>
    <cellStyle name="Normal 63 2 2 2 3" xfId="51610" xr:uid="{00000000-0005-0000-0000-0000D6C10000}"/>
    <cellStyle name="Normal 63 2 2 2 3 2" xfId="51611" xr:uid="{00000000-0005-0000-0000-0000D7C10000}"/>
    <cellStyle name="Normal 63 2 2 2 4" xfId="51612" xr:uid="{00000000-0005-0000-0000-0000D8C10000}"/>
    <cellStyle name="Normal 63 2 2 3" xfId="51613" xr:uid="{00000000-0005-0000-0000-0000D9C10000}"/>
    <cellStyle name="Normal 63 2 2 3 2" xfId="51614" xr:uid="{00000000-0005-0000-0000-0000DAC10000}"/>
    <cellStyle name="Normal 63 2 2 3 2 2" xfId="51615" xr:uid="{00000000-0005-0000-0000-0000DBC10000}"/>
    <cellStyle name="Normal 63 2 2 3 2 2 2" xfId="51616" xr:uid="{00000000-0005-0000-0000-0000DCC10000}"/>
    <cellStyle name="Normal 63 2 2 3 2 3" xfId="51617" xr:uid="{00000000-0005-0000-0000-0000DDC10000}"/>
    <cellStyle name="Normal 63 2 2 3 3" xfId="51618" xr:uid="{00000000-0005-0000-0000-0000DEC10000}"/>
    <cellStyle name="Normal 63 2 2 3 3 2" xfId="51619" xr:uid="{00000000-0005-0000-0000-0000DFC10000}"/>
    <cellStyle name="Normal 63 2 2 3 4" xfId="51620" xr:uid="{00000000-0005-0000-0000-0000E0C10000}"/>
    <cellStyle name="Normal 63 2 2 4" xfId="51621" xr:uid="{00000000-0005-0000-0000-0000E1C10000}"/>
    <cellStyle name="Normal 63 2 2 4 2" xfId="51622" xr:uid="{00000000-0005-0000-0000-0000E2C10000}"/>
    <cellStyle name="Normal 63 2 2 4 2 2" xfId="51623" xr:uid="{00000000-0005-0000-0000-0000E3C10000}"/>
    <cellStyle name="Normal 63 2 2 4 3" xfId="51624" xr:uid="{00000000-0005-0000-0000-0000E4C10000}"/>
    <cellStyle name="Normal 63 2 2 5" xfId="51625" xr:uid="{00000000-0005-0000-0000-0000E5C10000}"/>
    <cellStyle name="Normal 63 2 2 5 2" xfId="51626" xr:uid="{00000000-0005-0000-0000-0000E6C10000}"/>
    <cellStyle name="Normal 63 2 2 6" xfId="51627" xr:uid="{00000000-0005-0000-0000-0000E7C10000}"/>
    <cellStyle name="Normal 63 2 3" xfId="51628" xr:uid="{00000000-0005-0000-0000-0000E8C10000}"/>
    <cellStyle name="Normal 63 2 3 2" xfId="51629" xr:uid="{00000000-0005-0000-0000-0000E9C10000}"/>
    <cellStyle name="Normal 63 2 3 2 2" xfId="51630" xr:uid="{00000000-0005-0000-0000-0000EAC10000}"/>
    <cellStyle name="Normal 63 2 3 2 2 2" xfId="51631" xr:uid="{00000000-0005-0000-0000-0000EBC10000}"/>
    <cellStyle name="Normal 63 2 3 2 3" xfId="51632" xr:uid="{00000000-0005-0000-0000-0000ECC10000}"/>
    <cellStyle name="Normal 63 2 3 3" xfId="51633" xr:uid="{00000000-0005-0000-0000-0000EDC10000}"/>
    <cellStyle name="Normal 63 2 3 3 2" xfId="51634" xr:uid="{00000000-0005-0000-0000-0000EEC10000}"/>
    <cellStyle name="Normal 63 2 3 4" xfId="51635" xr:uid="{00000000-0005-0000-0000-0000EFC10000}"/>
    <cellStyle name="Normal 63 2 4" xfId="51636" xr:uid="{00000000-0005-0000-0000-0000F0C10000}"/>
    <cellStyle name="Normal 63 2 4 2" xfId="51637" xr:uid="{00000000-0005-0000-0000-0000F1C10000}"/>
    <cellStyle name="Normal 63 2 4 2 2" xfId="51638" xr:uid="{00000000-0005-0000-0000-0000F2C10000}"/>
    <cellStyle name="Normal 63 2 4 2 2 2" xfId="51639" xr:uid="{00000000-0005-0000-0000-0000F3C10000}"/>
    <cellStyle name="Normal 63 2 4 2 3" xfId="51640" xr:uid="{00000000-0005-0000-0000-0000F4C10000}"/>
    <cellStyle name="Normal 63 2 4 3" xfId="51641" xr:uid="{00000000-0005-0000-0000-0000F5C10000}"/>
    <cellStyle name="Normal 63 2 4 3 2" xfId="51642" xr:uid="{00000000-0005-0000-0000-0000F6C10000}"/>
    <cellStyle name="Normal 63 2 4 4" xfId="51643" xr:uid="{00000000-0005-0000-0000-0000F7C10000}"/>
    <cellStyle name="Normal 63 2 5" xfId="51644" xr:uid="{00000000-0005-0000-0000-0000F8C10000}"/>
    <cellStyle name="Normal 63 2 5 2" xfId="51645" xr:uid="{00000000-0005-0000-0000-0000F9C10000}"/>
    <cellStyle name="Normal 63 2 5 2 2" xfId="51646" xr:uid="{00000000-0005-0000-0000-0000FAC10000}"/>
    <cellStyle name="Normal 63 2 5 3" xfId="51647" xr:uid="{00000000-0005-0000-0000-0000FBC10000}"/>
    <cellStyle name="Normal 63 2 6" xfId="51648" xr:uid="{00000000-0005-0000-0000-0000FCC10000}"/>
    <cellStyle name="Normal 63 2 6 2" xfId="51649" xr:uid="{00000000-0005-0000-0000-0000FDC10000}"/>
    <cellStyle name="Normal 63 2 7" xfId="51650" xr:uid="{00000000-0005-0000-0000-0000FEC10000}"/>
    <cellStyle name="Normal 63 3" xfId="51651" xr:uid="{00000000-0005-0000-0000-0000FFC10000}"/>
    <cellStyle name="Normal 63 3 2" xfId="51652" xr:uid="{00000000-0005-0000-0000-000000C20000}"/>
    <cellStyle name="Normal 63 3 2 2" xfId="51653" xr:uid="{00000000-0005-0000-0000-000001C20000}"/>
    <cellStyle name="Normal 63 3 2 2 2" xfId="51654" xr:uid="{00000000-0005-0000-0000-000002C20000}"/>
    <cellStyle name="Normal 63 3 2 2 2 2" xfId="51655" xr:uid="{00000000-0005-0000-0000-000003C20000}"/>
    <cellStyle name="Normal 63 3 2 2 3" xfId="51656" xr:uid="{00000000-0005-0000-0000-000004C20000}"/>
    <cellStyle name="Normal 63 3 2 3" xfId="51657" xr:uid="{00000000-0005-0000-0000-000005C20000}"/>
    <cellStyle name="Normal 63 3 2 3 2" xfId="51658" xr:uid="{00000000-0005-0000-0000-000006C20000}"/>
    <cellStyle name="Normal 63 3 2 4" xfId="51659" xr:uid="{00000000-0005-0000-0000-000007C20000}"/>
    <cellStyle name="Normal 63 3 3" xfId="51660" xr:uid="{00000000-0005-0000-0000-000008C20000}"/>
    <cellStyle name="Normal 63 3 3 2" xfId="51661" xr:uid="{00000000-0005-0000-0000-000009C20000}"/>
    <cellStyle name="Normal 63 3 3 2 2" xfId="51662" xr:uid="{00000000-0005-0000-0000-00000AC20000}"/>
    <cellStyle name="Normal 63 3 3 2 2 2" xfId="51663" xr:uid="{00000000-0005-0000-0000-00000BC20000}"/>
    <cellStyle name="Normal 63 3 3 2 3" xfId="51664" xr:uid="{00000000-0005-0000-0000-00000CC20000}"/>
    <cellStyle name="Normal 63 3 3 3" xfId="51665" xr:uid="{00000000-0005-0000-0000-00000DC20000}"/>
    <cellStyle name="Normal 63 3 3 3 2" xfId="51666" xr:uid="{00000000-0005-0000-0000-00000EC20000}"/>
    <cellStyle name="Normal 63 3 3 4" xfId="51667" xr:uid="{00000000-0005-0000-0000-00000FC20000}"/>
    <cellStyle name="Normal 63 3 4" xfId="51668" xr:uid="{00000000-0005-0000-0000-000010C20000}"/>
    <cellStyle name="Normal 63 3 4 2" xfId="51669" xr:uid="{00000000-0005-0000-0000-000011C20000}"/>
    <cellStyle name="Normal 63 3 4 2 2" xfId="51670" xr:uid="{00000000-0005-0000-0000-000012C20000}"/>
    <cellStyle name="Normal 63 3 4 3" xfId="51671" xr:uid="{00000000-0005-0000-0000-000013C20000}"/>
    <cellStyle name="Normal 63 3 5" xfId="51672" xr:uid="{00000000-0005-0000-0000-000014C20000}"/>
    <cellStyle name="Normal 63 3 5 2" xfId="51673" xr:uid="{00000000-0005-0000-0000-000015C20000}"/>
    <cellStyle name="Normal 63 3 6" xfId="51674" xr:uid="{00000000-0005-0000-0000-000016C20000}"/>
    <cellStyle name="Normal 63 4" xfId="51675" xr:uid="{00000000-0005-0000-0000-000017C20000}"/>
    <cellStyle name="Normal 63 4 2" xfId="51676" xr:uid="{00000000-0005-0000-0000-000018C20000}"/>
    <cellStyle name="Normal 63 4 2 2" xfId="51677" xr:uid="{00000000-0005-0000-0000-000019C20000}"/>
    <cellStyle name="Normal 63 4 2 2 2" xfId="51678" xr:uid="{00000000-0005-0000-0000-00001AC20000}"/>
    <cellStyle name="Normal 63 4 2 3" xfId="51679" xr:uid="{00000000-0005-0000-0000-00001BC20000}"/>
    <cellStyle name="Normal 63 4 3" xfId="51680" xr:uid="{00000000-0005-0000-0000-00001CC20000}"/>
    <cellStyle name="Normal 63 4 3 2" xfId="51681" xr:uid="{00000000-0005-0000-0000-00001DC20000}"/>
    <cellStyle name="Normal 63 4 4" xfId="51682" xr:uid="{00000000-0005-0000-0000-00001EC20000}"/>
    <cellStyle name="Normal 63 5" xfId="51683" xr:uid="{00000000-0005-0000-0000-00001FC20000}"/>
    <cellStyle name="Normal 63 5 2" xfId="51684" xr:uid="{00000000-0005-0000-0000-000020C20000}"/>
    <cellStyle name="Normal 63 5 2 2" xfId="51685" xr:uid="{00000000-0005-0000-0000-000021C20000}"/>
    <cellStyle name="Normal 63 5 2 2 2" xfId="51686" xr:uid="{00000000-0005-0000-0000-000022C20000}"/>
    <cellStyle name="Normal 63 5 2 3" xfId="51687" xr:uid="{00000000-0005-0000-0000-000023C20000}"/>
    <cellStyle name="Normal 63 5 3" xfId="51688" xr:uid="{00000000-0005-0000-0000-000024C20000}"/>
    <cellStyle name="Normal 63 5 3 2" xfId="51689" xr:uid="{00000000-0005-0000-0000-000025C20000}"/>
    <cellStyle name="Normal 63 5 4" xfId="51690" xr:uid="{00000000-0005-0000-0000-000026C20000}"/>
    <cellStyle name="Normal 63 6" xfId="51691" xr:uid="{00000000-0005-0000-0000-000027C20000}"/>
    <cellStyle name="Normal 63 6 2" xfId="51692" xr:uid="{00000000-0005-0000-0000-000028C20000}"/>
    <cellStyle name="Normal 63 6 2 2" xfId="51693" xr:uid="{00000000-0005-0000-0000-000029C20000}"/>
    <cellStyle name="Normal 63 6 3" xfId="51694" xr:uid="{00000000-0005-0000-0000-00002AC20000}"/>
    <cellStyle name="Normal 63 7" xfId="51695" xr:uid="{00000000-0005-0000-0000-00002BC20000}"/>
    <cellStyle name="Normal 63 7 2" xfId="51696" xr:uid="{00000000-0005-0000-0000-00002CC20000}"/>
    <cellStyle name="Normal 63 8" xfId="51697" xr:uid="{00000000-0005-0000-0000-00002DC20000}"/>
    <cellStyle name="Normal 63 9" xfId="51698" xr:uid="{00000000-0005-0000-0000-00002EC20000}"/>
    <cellStyle name="Normal 64" xfId="51699" xr:uid="{00000000-0005-0000-0000-00002FC20000}"/>
    <cellStyle name="Normal 64 2" xfId="51700" xr:uid="{00000000-0005-0000-0000-000030C20000}"/>
    <cellStyle name="Normal 64 2 2" xfId="51701" xr:uid="{00000000-0005-0000-0000-000031C20000}"/>
    <cellStyle name="Normal 64 2 2 2" xfId="51702" xr:uid="{00000000-0005-0000-0000-000032C20000}"/>
    <cellStyle name="Normal 64 2 2 2 2" xfId="51703" xr:uid="{00000000-0005-0000-0000-000033C20000}"/>
    <cellStyle name="Normal 64 2 2 2 2 2" xfId="51704" xr:uid="{00000000-0005-0000-0000-000034C20000}"/>
    <cellStyle name="Normal 64 2 2 2 2 2 2" xfId="51705" xr:uid="{00000000-0005-0000-0000-000035C20000}"/>
    <cellStyle name="Normal 64 2 2 2 2 3" xfId="51706" xr:uid="{00000000-0005-0000-0000-000036C20000}"/>
    <cellStyle name="Normal 64 2 2 2 3" xfId="51707" xr:uid="{00000000-0005-0000-0000-000037C20000}"/>
    <cellStyle name="Normal 64 2 2 2 3 2" xfId="51708" xr:uid="{00000000-0005-0000-0000-000038C20000}"/>
    <cellStyle name="Normal 64 2 2 2 4" xfId="51709" xr:uid="{00000000-0005-0000-0000-000039C20000}"/>
    <cellStyle name="Normal 64 2 2 3" xfId="51710" xr:uid="{00000000-0005-0000-0000-00003AC20000}"/>
    <cellStyle name="Normal 64 2 2 3 2" xfId="51711" xr:uid="{00000000-0005-0000-0000-00003BC20000}"/>
    <cellStyle name="Normal 64 2 2 3 2 2" xfId="51712" xr:uid="{00000000-0005-0000-0000-00003CC20000}"/>
    <cellStyle name="Normal 64 2 2 3 2 2 2" xfId="51713" xr:uid="{00000000-0005-0000-0000-00003DC20000}"/>
    <cellStyle name="Normal 64 2 2 3 2 3" xfId="51714" xr:uid="{00000000-0005-0000-0000-00003EC20000}"/>
    <cellStyle name="Normal 64 2 2 3 3" xfId="51715" xr:uid="{00000000-0005-0000-0000-00003FC20000}"/>
    <cellStyle name="Normal 64 2 2 3 3 2" xfId="51716" xr:uid="{00000000-0005-0000-0000-000040C20000}"/>
    <cellStyle name="Normal 64 2 2 3 4" xfId="51717" xr:uid="{00000000-0005-0000-0000-000041C20000}"/>
    <cellStyle name="Normal 64 2 2 4" xfId="51718" xr:uid="{00000000-0005-0000-0000-000042C20000}"/>
    <cellStyle name="Normal 64 2 2 4 2" xfId="51719" xr:uid="{00000000-0005-0000-0000-000043C20000}"/>
    <cellStyle name="Normal 64 2 2 4 2 2" xfId="51720" xr:uid="{00000000-0005-0000-0000-000044C20000}"/>
    <cellStyle name="Normal 64 2 2 4 3" xfId="51721" xr:uid="{00000000-0005-0000-0000-000045C20000}"/>
    <cellStyle name="Normal 64 2 2 5" xfId="51722" xr:uid="{00000000-0005-0000-0000-000046C20000}"/>
    <cellStyle name="Normal 64 2 2 5 2" xfId="51723" xr:uid="{00000000-0005-0000-0000-000047C20000}"/>
    <cellStyle name="Normal 64 2 2 6" xfId="51724" xr:uid="{00000000-0005-0000-0000-000048C20000}"/>
    <cellStyle name="Normal 64 2 3" xfId="51725" xr:uid="{00000000-0005-0000-0000-000049C20000}"/>
    <cellStyle name="Normal 64 2 3 2" xfId="51726" xr:uid="{00000000-0005-0000-0000-00004AC20000}"/>
    <cellStyle name="Normal 64 2 3 2 2" xfId="51727" xr:uid="{00000000-0005-0000-0000-00004BC20000}"/>
    <cellStyle name="Normal 64 2 3 2 2 2" xfId="51728" xr:uid="{00000000-0005-0000-0000-00004CC20000}"/>
    <cellStyle name="Normal 64 2 3 2 3" xfId="51729" xr:uid="{00000000-0005-0000-0000-00004DC20000}"/>
    <cellStyle name="Normal 64 2 3 3" xfId="51730" xr:uid="{00000000-0005-0000-0000-00004EC20000}"/>
    <cellStyle name="Normal 64 2 3 3 2" xfId="51731" xr:uid="{00000000-0005-0000-0000-00004FC20000}"/>
    <cellStyle name="Normal 64 2 3 4" xfId="51732" xr:uid="{00000000-0005-0000-0000-000050C20000}"/>
    <cellStyle name="Normal 64 2 4" xfId="51733" xr:uid="{00000000-0005-0000-0000-000051C20000}"/>
    <cellStyle name="Normal 64 2 4 2" xfId="51734" xr:uid="{00000000-0005-0000-0000-000052C20000}"/>
    <cellStyle name="Normal 64 2 4 2 2" xfId="51735" xr:uid="{00000000-0005-0000-0000-000053C20000}"/>
    <cellStyle name="Normal 64 2 4 2 2 2" xfId="51736" xr:uid="{00000000-0005-0000-0000-000054C20000}"/>
    <cellStyle name="Normal 64 2 4 2 3" xfId="51737" xr:uid="{00000000-0005-0000-0000-000055C20000}"/>
    <cellStyle name="Normal 64 2 4 3" xfId="51738" xr:uid="{00000000-0005-0000-0000-000056C20000}"/>
    <cellStyle name="Normal 64 2 4 3 2" xfId="51739" xr:uid="{00000000-0005-0000-0000-000057C20000}"/>
    <cellStyle name="Normal 64 2 4 4" xfId="51740" xr:uid="{00000000-0005-0000-0000-000058C20000}"/>
    <cellStyle name="Normal 64 2 5" xfId="51741" xr:uid="{00000000-0005-0000-0000-000059C20000}"/>
    <cellStyle name="Normal 64 2 5 2" xfId="51742" xr:uid="{00000000-0005-0000-0000-00005AC20000}"/>
    <cellStyle name="Normal 64 2 5 2 2" xfId="51743" xr:uid="{00000000-0005-0000-0000-00005BC20000}"/>
    <cellStyle name="Normal 64 2 5 3" xfId="51744" xr:uid="{00000000-0005-0000-0000-00005CC20000}"/>
    <cellStyle name="Normal 64 2 6" xfId="51745" xr:uid="{00000000-0005-0000-0000-00005DC20000}"/>
    <cellStyle name="Normal 64 2 6 2" xfId="51746" xr:uid="{00000000-0005-0000-0000-00005EC20000}"/>
    <cellStyle name="Normal 64 2 7" xfId="51747" xr:uid="{00000000-0005-0000-0000-00005FC20000}"/>
    <cellStyle name="Normal 64 3" xfId="51748" xr:uid="{00000000-0005-0000-0000-000060C20000}"/>
    <cellStyle name="Normal 64 3 2" xfId="51749" xr:uid="{00000000-0005-0000-0000-000061C20000}"/>
    <cellStyle name="Normal 64 3 2 2" xfId="51750" xr:uid="{00000000-0005-0000-0000-000062C20000}"/>
    <cellStyle name="Normal 64 3 2 2 2" xfId="51751" xr:uid="{00000000-0005-0000-0000-000063C20000}"/>
    <cellStyle name="Normal 64 3 2 2 2 2" xfId="51752" xr:uid="{00000000-0005-0000-0000-000064C20000}"/>
    <cellStyle name="Normal 64 3 2 2 3" xfId="51753" xr:uid="{00000000-0005-0000-0000-000065C20000}"/>
    <cellStyle name="Normal 64 3 2 3" xfId="51754" xr:uid="{00000000-0005-0000-0000-000066C20000}"/>
    <cellStyle name="Normal 64 3 2 3 2" xfId="51755" xr:uid="{00000000-0005-0000-0000-000067C20000}"/>
    <cellStyle name="Normal 64 3 2 4" xfId="51756" xr:uid="{00000000-0005-0000-0000-000068C20000}"/>
    <cellStyle name="Normal 64 3 3" xfId="51757" xr:uid="{00000000-0005-0000-0000-000069C20000}"/>
    <cellStyle name="Normal 64 3 3 2" xfId="51758" xr:uid="{00000000-0005-0000-0000-00006AC20000}"/>
    <cellStyle name="Normal 64 3 3 2 2" xfId="51759" xr:uid="{00000000-0005-0000-0000-00006BC20000}"/>
    <cellStyle name="Normal 64 3 3 2 2 2" xfId="51760" xr:uid="{00000000-0005-0000-0000-00006CC20000}"/>
    <cellStyle name="Normal 64 3 3 2 3" xfId="51761" xr:uid="{00000000-0005-0000-0000-00006DC20000}"/>
    <cellStyle name="Normal 64 3 3 3" xfId="51762" xr:uid="{00000000-0005-0000-0000-00006EC20000}"/>
    <cellStyle name="Normal 64 3 3 3 2" xfId="51763" xr:uid="{00000000-0005-0000-0000-00006FC20000}"/>
    <cellStyle name="Normal 64 3 3 4" xfId="51764" xr:uid="{00000000-0005-0000-0000-000070C20000}"/>
    <cellStyle name="Normal 64 3 4" xfId="51765" xr:uid="{00000000-0005-0000-0000-000071C20000}"/>
    <cellStyle name="Normal 64 3 4 2" xfId="51766" xr:uid="{00000000-0005-0000-0000-000072C20000}"/>
    <cellStyle name="Normal 64 3 4 2 2" xfId="51767" xr:uid="{00000000-0005-0000-0000-000073C20000}"/>
    <cellStyle name="Normal 64 3 4 3" xfId="51768" xr:uid="{00000000-0005-0000-0000-000074C20000}"/>
    <cellStyle name="Normal 64 3 5" xfId="51769" xr:uid="{00000000-0005-0000-0000-000075C20000}"/>
    <cellStyle name="Normal 64 3 5 2" xfId="51770" xr:uid="{00000000-0005-0000-0000-000076C20000}"/>
    <cellStyle name="Normal 64 3 6" xfId="51771" xr:uid="{00000000-0005-0000-0000-000077C20000}"/>
    <cellStyle name="Normal 64 4" xfId="51772" xr:uid="{00000000-0005-0000-0000-000078C20000}"/>
    <cellStyle name="Normal 64 4 2" xfId="51773" xr:uid="{00000000-0005-0000-0000-000079C20000}"/>
    <cellStyle name="Normal 64 4 2 2" xfId="51774" xr:uid="{00000000-0005-0000-0000-00007AC20000}"/>
    <cellStyle name="Normal 64 4 2 2 2" xfId="51775" xr:uid="{00000000-0005-0000-0000-00007BC20000}"/>
    <cellStyle name="Normal 64 4 2 3" xfId="51776" xr:uid="{00000000-0005-0000-0000-00007CC20000}"/>
    <cellStyle name="Normal 64 4 3" xfId="51777" xr:uid="{00000000-0005-0000-0000-00007DC20000}"/>
    <cellStyle name="Normal 64 4 3 2" xfId="51778" xr:uid="{00000000-0005-0000-0000-00007EC20000}"/>
    <cellStyle name="Normal 64 4 4" xfId="51779" xr:uid="{00000000-0005-0000-0000-00007FC20000}"/>
    <cellStyle name="Normal 64 5" xfId="51780" xr:uid="{00000000-0005-0000-0000-000080C20000}"/>
    <cellStyle name="Normal 64 5 2" xfId="51781" xr:uid="{00000000-0005-0000-0000-000081C20000}"/>
    <cellStyle name="Normal 64 5 2 2" xfId="51782" xr:uid="{00000000-0005-0000-0000-000082C20000}"/>
    <cellStyle name="Normal 64 5 2 2 2" xfId="51783" xr:uid="{00000000-0005-0000-0000-000083C20000}"/>
    <cellStyle name="Normal 64 5 2 3" xfId="51784" xr:uid="{00000000-0005-0000-0000-000084C20000}"/>
    <cellStyle name="Normal 64 5 3" xfId="51785" xr:uid="{00000000-0005-0000-0000-000085C20000}"/>
    <cellStyle name="Normal 64 5 3 2" xfId="51786" xr:uid="{00000000-0005-0000-0000-000086C20000}"/>
    <cellStyle name="Normal 64 5 4" xfId="51787" xr:uid="{00000000-0005-0000-0000-000087C20000}"/>
    <cellStyle name="Normal 64 6" xfId="51788" xr:uid="{00000000-0005-0000-0000-000088C20000}"/>
    <cellStyle name="Normal 64 6 2" xfId="51789" xr:uid="{00000000-0005-0000-0000-000089C20000}"/>
    <cellStyle name="Normal 64 6 2 2" xfId="51790" xr:uid="{00000000-0005-0000-0000-00008AC20000}"/>
    <cellStyle name="Normal 64 6 3" xfId="51791" xr:uid="{00000000-0005-0000-0000-00008BC20000}"/>
    <cellStyle name="Normal 64 7" xfId="51792" xr:uid="{00000000-0005-0000-0000-00008CC20000}"/>
    <cellStyle name="Normal 64 7 2" xfId="51793" xr:uid="{00000000-0005-0000-0000-00008DC20000}"/>
    <cellStyle name="Normal 64 8" xfId="51794" xr:uid="{00000000-0005-0000-0000-00008EC20000}"/>
    <cellStyle name="Normal 64 8 2" xfId="51795" xr:uid="{00000000-0005-0000-0000-00008FC20000}"/>
    <cellStyle name="Normal 64 9" xfId="51796" xr:uid="{00000000-0005-0000-0000-000090C20000}"/>
    <cellStyle name="Normal 65" xfId="51797" xr:uid="{00000000-0005-0000-0000-000091C20000}"/>
    <cellStyle name="Normal 65 2" xfId="51798" xr:uid="{00000000-0005-0000-0000-000092C20000}"/>
    <cellStyle name="Normal 65 3" xfId="51799" xr:uid="{00000000-0005-0000-0000-000093C20000}"/>
    <cellStyle name="Normal 66" xfId="51800" xr:uid="{00000000-0005-0000-0000-000094C20000}"/>
    <cellStyle name="Normal 66 2" xfId="51801" xr:uid="{00000000-0005-0000-0000-000095C20000}"/>
    <cellStyle name="Normal 66 2 2" xfId="51802" xr:uid="{00000000-0005-0000-0000-000096C20000}"/>
    <cellStyle name="Normal 66 2 2 2" xfId="51803" xr:uid="{00000000-0005-0000-0000-000097C20000}"/>
    <cellStyle name="Normal 66 2 2 2 2" xfId="51804" xr:uid="{00000000-0005-0000-0000-000098C20000}"/>
    <cellStyle name="Normal 66 2 2 2 2 2" xfId="51805" xr:uid="{00000000-0005-0000-0000-000099C20000}"/>
    <cellStyle name="Normal 66 2 2 2 2 2 2" xfId="51806" xr:uid="{00000000-0005-0000-0000-00009AC20000}"/>
    <cellStyle name="Normal 66 2 2 2 2 3" xfId="51807" xr:uid="{00000000-0005-0000-0000-00009BC20000}"/>
    <cellStyle name="Normal 66 2 2 2 3" xfId="51808" xr:uid="{00000000-0005-0000-0000-00009CC20000}"/>
    <cellStyle name="Normal 66 2 2 2 3 2" xfId="51809" xr:uid="{00000000-0005-0000-0000-00009DC20000}"/>
    <cellStyle name="Normal 66 2 2 2 4" xfId="51810" xr:uid="{00000000-0005-0000-0000-00009EC20000}"/>
    <cellStyle name="Normal 66 2 2 3" xfId="51811" xr:uid="{00000000-0005-0000-0000-00009FC20000}"/>
    <cellStyle name="Normal 66 2 2 3 2" xfId="51812" xr:uid="{00000000-0005-0000-0000-0000A0C20000}"/>
    <cellStyle name="Normal 66 2 2 3 2 2" xfId="51813" xr:uid="{00000000-0005-0000-0000-0000A1C20000}"/>
    <cellStyle name="Normal 66 2 2 3 2 2 2" xfId="51814" xr:uid="{00000000-0005-0000-0000-0000A2C20000}"/>
    <cellStyle name="Normal 66 2 2 3 2 3" xfId="51815" xr:uid="{00000000-0005-0000-0000-0000A3C20000}"/>
    <cellStyle name="Normal 66 2 2 3 3" xfId="51816" xr:uid="{00000000-0005-0000-0000-0000A4C20000}"/>
    <cellStyle name="Normal 66 2 2 3 3 2" xfId="51817" xr:uid="{00000000-0005-0000-0000-0000A5C20000}"/>
    <cellStyle name="Normal 66 2 2 3 4" xfId="51818" xr:uid="{00000000-0005-0000-0000-0000A6C20000}"/>
    <cellStyle name="Normal 66 2 2 4" xfId="51819" xr:uid="{00000000-0005-0000-0000-0000A7C20000}"/>
    <cellStyle name="Normal 66 2 2 4 2" xfId="51820" xr:uid="{00000000-0005-0000-0000-0000A8C20000}"/>
    <cellStyle name="Normal 66 2 2 4 2 2" xfId="51821" xr:uid="{00000000-0005-0000-0000-0000A9C20000}"/>
    <cellStyle name="Normal 66 2 2 4 3" xfId="51822" xr:uid="{00000000-0005-0000-0000-0000AAC20000}"/>
    <cellStyle name="Normal 66 2 2 5" xfId="51823" xr:uid="{00000000-0005-0000-0000-0000ABC20000}"/>
    <cellStyle name="Normal 66 2 2 5 2" xfId="51824" xr:uid="{00000000-0005-0000-0000-0000ACC20000}"/>
    <cellStyle name="Normal 66 2 2 6" xfId="51825" xr:uid="{00000000-0005-0000-0000-0000ADC20000}"/>
    <cellStyle name="Normal 66 2 3" xfId="51826" xr:uid="{00000000-0005-0000-0000-0000AEC20000}"/>
    <cellStyle name="Normal 66 2 3 2" xfId="51827" xr:uid="{00000000-0005-0000-0000-0000AFC20000}"/>
    <cellStyle name="Normal 66 2 3 2 2" xfId="51828" xr:uid="{00000000-0005-0000-0000-0000B0C20000}"/>
    <cellStyle name="Normal 66 2 3 2 2 2" xfId="51829" xr:uid="{00000000-0005-0000-0000-0000B1C20000}"/>
    <cellStyle name="Normal 66 2 3 2 3" xfId="51830" xr:uid="{00000000-0005-0000-0000-0000B2C20000}"/>
    <cellStyle name="Normal 66 2 3 3" xfId="51831" xr:uid="{00000000-0005-0000-0000-0000B3C20000}"/>
    <cellStyle name="Normal 66 2 3 3 2" xfId="51832" xr:uid="{00000000-0005-0000-0000-0000B4C20000}"/>
    <cellStyle name="Normal 66 2 3 4" xfId="51833" xr:uid="{00000000-0005-0000-0000-0000B5C20000}"/>
    <cellStyle name="Normal 66 2 4" xfId="51834" xr:uid="{00000000-0005-0000-0000-0000B6C20000}"/>
    <cellStyle name="Normal 66 2 4 2" xfId="51835" xr:uid="{00000000-0005-0000-0000-0000B7C20000}"/>
    <cellStyle name="Normal 66 2 4 2 2" xfId="51836" xr:uid="{00000000-0005-0000-0000-0000B8C20000}"/>
    <cellStyle name="Normal 66 2 4 2 2 2" xfId="51837" xr:uid="{00000000-0005-0000-0000-0000B9C20000}"/>
    <cellStyle name="Normal 66 2 4 2 3" xfId="51838" xr:uid="{00000000-0005-0000-0000-0000BAC20000}"/>
    <cellStyle name="Normal 66 2 4 3" xfId="51839" xr:uid="{00000000-0005-0000-0000-0000BBC20000}"/>
    <cellStyle name="Normal 66 2 4 3 2" xfId="51840" xr:uid="{00000000-0005-0000-0000-0000BCC20000}"/>
    <cellStyle name="Normal 66 2 4 4" xfId="51841" xr:uid="{00000000-0005-0000-0000-0000BDC20000}"/>
    <cellStyle name="Normal 66 2 5" xfId="51842" xr:uid="{00000000-0005-0000-0000-0000BEC20000}"/>
    <cellStyle name="Normal 66 2 5 2" xfId="51843" xr:uid="{00000000-0005-0000-0000-0000BFC20000}"/>
    <cellStyle name="Normal 66 2 5 2 2" xfId="51844" xr:uid="{00000000-0005-0000-0000-0000C0C20000}"/>
    <cellStyle name="Normal 66 2 5 3" xfId="51845" xr:uid="{00000000-0005-0000-0000-0000C1C20000}"/>
    <cellStyle name="Normal 66 2 6" xfId="51846" xr:uid="{00000000-0005-0000-0000-0000C2C20000}"/>
    <cellStyle name="Normal 66 2 6 2" xfId="51847" xr:uid="{00000000-0005-0000-0000-0000C3C20000}"/>
    <cellStyle name="Normal 66 2 7" xfId="51848" xr:uid="{00000000-0005-0000-0000-0000C4C20000}"/>
    <cellStyle name="Normal 66 3" xfId="51849" xr:uid="{00000000-0005-0000-0000-0000C5C20000}"/>
    <cellStyle name="Normal 66 3 2" xfId="51850" xr:uid="{00000000-0005-0000-0000-0000C6C20000}"/>
    <cellStyle name="Normal 66 3 2 2" xfId="51851" xr:uid="{00000000-0005-0000-0000-0000C7C20000}"/>
    <cellStyle name="Normal 66 3 2 2 2" xfId="51852" xr:uid="{00000000-0005-0000-0000-0000C8C20000}"/>
    <cellStyle name="Normal 66 3 2 2 2 2" xfId="51853" xr:uid="{00000000-0005-0000-0000-0000C9C20000}"/>
    <cellStyle name="Normal 66 3 2 2 3" xfId="51854" xr:uid="{00000000-0005-0000-0000-0000CAC20000}"/>
    <cellStyle name="Normal 66 3 2 3" xfId="51855" xr:uid="{00000000-0005-0000-0000-0000CBC20000}"/>
    <cellStyle name="Normal 66 3 2 3 2" xfId="51856" xr:uid="{00000000-0005-0000-0000-0000CCC20000}"/>
    <cellStyle name="Normal 66 3 2 4" xfId="51857" xr:uid="{00000000-0005-0000-0000-0000CDC20000}"/>
    <cellStyle name="Normal 66 3 3" xfId="51858" xr:uid="{00000000-0005-0000-0000-0000CEC20000}"/>
    <cellStyle name="Normal 66 3 3 2" xfId="51859" xr:uid="{00000000-0005-0000-0000-0000CFC20000}"/>
    <cellStyle name="Normal 66 3 3 2 2" xfId="51860" xr:uid="{00000000-0005-0000-0000-0000D0C20000}"/>
    <cellStyle name="Normal 66 3 3 2 2 2" xfId="51861" xr:uid="{00000000-0005-0000-0000-0000D1C20000}"/>
    <cellStyle name="Normal 66 3 3 2 3" xfId="51862" xr:uid="{00000000-0005-0000-0000-0000D2C20000}"/>
    <cellStyle name="Normal 66 3 3 3" xfId="51863" xr:uid="{00000000-0005-0000-0000-0000D3C20000}"/>
    <cellStyle name="Normal 66 3 3 3 2" xfId="51864" xr:uid="{00000000-0005-0000-0000-0000D4C20000}"/>
    <cellStyle name="Normal 66 3 3 4" xfId="51865" xr:uid="{00000000-0005-0000-0000-0000D5C20000}"/>
    <cellStyle name="Normal 66 3 4" xfId="51866" xr:uid="{00000000-0005-0000-0000-0000D6C20000}"/>
    <cellStyle name="Normal 66 3 4 2" xfId="51867" xr:uid="{00000000-0005-0000-0000-0000D7C20000}"/>
    <cellStyle name="Normal 66 3 4 2 2" xfId="51868" xr:uid="{00000000-0005-0000-0000-0000D8C20000}"/>
    <cellStyle name="Normal 66 3 4 3" xfId="51869" xr:uid="{00000000-0005-0000-0000-0000D9C20000}"/>
    <cellStyle name="Normal 66 3 5" xfId="51870" xr:uid="{00000000-0005-0000-0000-0000DAC20000}"/>
    <cellStyle name="Normal 66 3 5 2" xfId="51871" xr:uid="{00000000-0005-0000-0000-0000DBC20000}"/>
    <cellStyle name="Normal 66 3 6" xfId="51872" xr:uid="{00000000-0005-0000-0000-0000DCC20000}"/>
    <cellStyle name="Normal 66 4" xfId="51873" xr:uid="{00000000-0005-0000-0000-0000DDC20000}"/>
    <cellStyle name="Normal 66 4 2" xfId="51874" xr:uid="{00000000-0005-0000-0000-0000DEC20000}"/>
    <cellStyle name="Normal 66 4 2 2" xfId="51875" xr:uid="{00000000-0005-0000-0000-0000DFC20000}"/>
    <cellStyle name="Normal 66 4 2 2 2" xfId="51876" xr:uid="{00000000-0005-0000-0000-0000E0C20000}"/>
    <cellStyle name="Normal 66 4 2 3" xfId="51877" xr:uid="{00000000-0005-0000-0000-0000E1C20000}"/>
    <cellStyle name="Normal 66 4 3" xfId="51878" xr:uid="{00000000-0005-0000-0000-0000E2C20000}"/>
    <cellStyle name="Normal 66 4 3 2" xfId="51879" xr:uid="{00000000-0005-0000-0000-0000E3C20000}"/>
    <cellStyle name="Normal 66 4 4" xfId="51880" xr:uid="{00000000-0005-0000-0000-0000E4C20000}"/>
    <cellStyle name="Normal 66 5" xfId="51881" xr:uid="{00000000-0005-0000-0000-0000E5C20000}"/>
    <cellStyle name="Normal 66 5 2" xfId="51882" xr:uid="{00000000-0005-0000-0000-0000E6C20000}"/>
    <cellStyle name="Normal 66 5 2 2" xfId="51883" xr:uid="{00000000-0005-0000-0000-0000E7C20000}"/>
    <cellStyle name="Normal 66 5 2 2 2" xfId="51884" xr:uid="{00000000-0005-0000-0000-0000E8C20000}"/>
    <cellStyle name="Normal 66 5 2 3" xfId="51885" xr:uid="{00000000-0005-0000-0000-0000E9C20000}"/>
    <cellStyle name="Normal 66 5 3" xfId="51886" xr:uid="{00000000-0005-0000-0000-0000EAC20000}"/>
    <cellStyle name="Normal 66 5 3 2" xfId="51887" xr:uid="{00000000-0005-0000-0000-0000EBC20000}"/>
    <cellStyle name="Normal 66 5 4" xfId="51888" xr:uid="{00000000-0005-0000-0000-0000ECC20000}"/>
    <cellStyle name="Normal 66 6" xfId="51889" xr:uid="{00000000-0005-0000-0000-0000EDC20000}"/>
    <cellStyle name="Normal 66 6 2" xfId="51890" xr:uid="{00000000-0005-0000-0000-0000EEC20000}"/>
    <cellStyle name="Normal 66 6 2 2" xfId="51891" xr:uid="{00000000-0005-0000-0000-0000EFC20000}"/>
    <cellStyle name="Normal 66 6 3" xfId="51892" xr:uid="{00000000-0005-0000-0000-0000F0C20000}"/>
    <cellStyle name="Normal 66 7" xfId="51893" xr:uid="{00000000-0005-0000-0000-0000F1C20000}"/>
    <cellStyle name="Normal 66 7 2" xfId="51894" xr:uid="{00000000-0005-0000-0000-0000F2C20000}"/>
    <cellStyle name="Normal 66 8" xfId="51895" xr:uid="{00000000-0005-0000-0000-0000F3C20000}"/>
    <cellStyle name="Normal 66 8 2" xfId="51896" xr:uid="{00000000-0005-0000-0000-0000F4C20000}"/>
    <cellStyle name="Normal 66 9" xfId="51897" xr:uid="{00000000-0005-0000-0000-0000F5C20000}"/>
    <cellStyle name="Normal 67" xfId="51898" xr:uid="{00000000-0005-0000-0000-0000F6C20000}"/>
    <cellStyle name="Normal 67 2" xfId="51899" xr:uid="{00000000-0005-0000-0000-0000F7C20000}"/>
    <cellStyle name="Normal 67 3" xfId="51900" xr:uid="{00000000-0005-0000-0000-0000F8C20000}"/>
    <cellStyle name="Normal 68" xfId="51901" xr:uid="{00000000-0005-0000-0000-0000F9C20000}"/>
    <cellStyle name="Normal 68 2" xfId="51902" xr:uid="{00000000-0005-0000-0000-0000FAC20000}"/>
    <cellStyle name="Normal 68 2 2" xfId="51903" xr:uid="{00000000-0005-0000-0000-0000FBC20000}"/>
    <cellStyle name="Normal 68 2 2 2" xfId="51904" xr:uid="{00000000-0005-0000-0000-0000FCC20000}"/>
    <cellStyle name="Normal 68 2 2 2 2" xfId="51905" xr:uid="{00000000-0005-0000-0000-0000FDC20000}"/>
    <cellStyle name="Normal 68 2 2 2 2 2" xfId="51906" xr:uid="{00000000-0005-0000-0000-0000FEC20000}"/>
    <cellStyle name="Normal 68 2 2 2 2 2 2" xfId="51907" xr:uid="{00000000-0005-0000-0000-0000FFC20000}"/>
    <cellStyle name="Normal 68 2 2 2 2 3" xfId="51908" xr:uid="{00000000-0005-0000-0000-000000C30000}"/>
    <cellStyle name="Normal 68 2 2 2 3" xfId="51909" xr:uid="{00000000-0005-0000-0000-000001C30000}"/>
    <cellStyle name="Normal 68 2 2 2 3 2" xfId="51910" xr:uid="{00000000-0005-0000-0000-000002C30000}"/>
    <cellStyle name="Normal 68 2 2 2 4" xfId="51911" xr:uid="{00000000-0005-0000-0000-000003C30000}"/>
    <cellStyle name="Normal 68 2 2 3" xfId="51912" xr:uid="{00000000-0005-0000-0000-000004C30000}"/>
    <cellStyle name="Normal 68 2 2 3 2" xfId="51913" xr:uid="{00000000-0005-0000-0000-000005C30000}"/>
    <cellStyle name="Normal 68 2 2 3 2 2" xfId="51914" xr:uid="{00000000-0005-0000-0000-000006C30000}"/>
    <cellStyle name="Normal 68 2 2 3 2 2 2" xfId="51915" xr:uid="{00000000-0005-0000-0000-000007C30000}"/>
    <cellStyle name="Normal 68 2 2 3 2 3" xfId="51916" xr:uid="{00000000-0005-0000-0000-000008C30000}"/>
    <cellStyle name="Normal 68 2 2 3 3" xfId="51917" xr:uid="{00000000-0005-0000-0000-000009C30000}"/>
    <cellStyle name="Normal 68 2 2 3 3 2" xfId="51918" xr:uid="{00000000-0005-0000-0000-00000AC30000}"/>
    <cellStyle name="Normal 68 2 2 3 4" xfId="51919" xr:uid="{00000000-0005-0000-0000-00000BC30000}"/>
    <cellStyle name="Normal 68 2 2 4" xfId="51920" xr:uid="{00000000-0005-0000-0000-00000CC30000}"/>
    <cellStyle name="Normal 68 2 2 4 2" xfId="51921" xr:uid="{00000000-0005-0000-0000-00000DC30000}"/>
    <cellStyle name="Normal 68 2 2 4 2 2" xfId="51922" xr:uid="{00000000-0005-0000-0000-00000EC30000}"/>
    <cellStyle name="Normal 68 2 2 4 3" xfId="51923" xr:uid="{00000000-0005-0000-0000-00000FC30000}"/>
    <cellStyle name="Normal 68 2 2 5" xfId="51924" xr:uid="{00000000-0005-0000-0000-000010C30000}"/>
    <cellStyle name="Normal 68 2 2 5 2" xfId="51925" xr:uid="{00000000-0005-0000-0000-000011C30000}"/>
    <cellStyle name="Normal 68 2 2 6" xfId="51926" xr:uid="{00000000-0005-0000-0000-000012C30000}"/>
    <cellStyle name="Normal 68 2 3" xfId="51927" xr:uid="{00000000-0005-0000-0000-000013C30000}"/>
    <cellStyle name="Normal 68 2 3 2" xfId="51928" xr:uid="{00000000-0005-0000-0000-000014C30000}"/>
    <cellStyle name="Normal 68 2 3 2 2" xfId="51929" xr:uid="{00000000-0005-0000-0000-000015C30000}"/>
    <cellStyle name="Normal 68 2 3 2 2 2" xfId="51930" xr:uid="{00000000-0005-0000-0000-000016C30000}"/>
    <cellStyle name="Normal 68 2 3 2 3" xfId="51931" xr:uid="{00000000-0005-0000-0000-000017C30000}"/>
    <cellStyle name="Normal 68 2 3 3" xfId="51932" xr:uid="{00000000-0005-0000-0000-000018C30000}"/>
    <cellStyle name="Normal 68 2 3 3 2" xfId="51933" xr:uid="{00000000-0005-0000-0000-000019C30000}"/>
    <cellStyle name="Normal 68 2 3 4" xfId="51934" xr:uid="{00000000-0005-0000-0000-00001AC30000}"/>
    <cellStyle name="Normal 68 2 4" xfId="51935" xr:uid="{00000000-0005-0000-0000-00001BC30000}"/>
    <cellStyle name="Normal 68 2 4 2" xfId="51936" xr:uid="{00000000-0005-0000-0000-00001CC30000}"/>
    <cellStyle name="Normal 68 2 4 2 2" xfId="51937" xr:uid="{00000000-0005-0000-0000-00001DC30000}"/>
    <cellStyle name="Normal 68 2 4 2 2 2" xfId="51938" xr:uid="{00000000-0005-0000-0000-00001EC30000}"/>
    <cellStyle name="Normal 68 2 4 2 3" xfId="51939" xr:uid="{00000000-0005-0000-0000-00001FC30000}"/>
    <cellStyle name="Normal 68 2 4 3" xfId="51940" xr:uid="{00000000-0005-0000-0000-000020C30000}"/>
    <cellStyle name="Normal 68 2 4 3 2" xfId="51941" xr:uid="{00000000-0005-0000-0000-000021C30000}"/>
    <cellStyle name="Normal 68 2 4 4" xfId="51942" xr:uid="{00000000-0005-0000-0000-000022C30000}"/>
    <cellStyle name="Normal 68 2 5" xfId="51943" xr:uid="{00000000-0005-0000-0000-000023C30000}"/>
    <cellStyle name="Normal 68 2 5 2" xfId="51944" xr:uid="{00000000-0005-0000-0000-000024C30000}"/>
    <cellStyle name="Normal 68 2 5 2 2" xfId="51945" xr:uid="{00000000-0005-0000-0000-000025C30000}"/>
    <cellStyle name="Normal 68 2 5 3" xfId="51946" xr:uid="{00000000-0005-0000-0000-000026C30000}"/>
    <cellStyle name="Normal 68 2 6" xfId="51947" xr:uid="{00000000-0005-0000-0000-000027C30000}"/>
    <cellStyle name="Normal 68 2 6 2" xfId="51948" xr:uid="{00000000-0005-0000-0000-000028C30000}"/>
    <cellStyle name="Normal 68 2 7" xfId="51949" xr:uid="{00000000-0005-0000-0000-000029C30000}"/>
    <cellStyle name="Normal 68 3" xfId="51950" xr:uid="{00000000-0005-0000-0000-00002AC30000}"/>
    <cellStyle name="Normal 68 3 2" xfId="51951" xr:uid="{00000000-0005-0000-0000-00002BC30000}"/>
    <cellStyle name="Normal 68 3 2 2" xfId="51952" xr:uid="{00000000-0005-0000-0000-00002CC30000}"/>
    <cellStyle name="Normal 68 3 2 2 2" xfId="51953" xr:uid="{00000000-0005-0000-0000-00002DC30000}"/>
    <cellStyle name="Normal 68 3 2 2 2 2" xfId="51954" xr:uid="{00000000-0005-0000-0000-00002EC30000}"/>
    <cellStyle name="Normal 68 3 2 2 3" xfId="51955" xr:uid="{00000000-0005-0000-0000-00002FC30000}"/>
    <cellStyle name="Normal 68 3 2 3" xfId="51956" xr:uid="{00000000-0005-0000-0000-000030C30000}"/>
    <cellStyle name="Normal 68 3 2 3 2" xfId="51957" xr:uid="{00000000-0005-0000-0000-000031C30000}"/>
    <cellStyle name="Normal 68 3 2 4" xfId="51958" xr:uid="{00000000-0005-0000-0000-000032C30000}"/>
    <cellStyle name="Normal 68 3 3" xfId="51959" xr:uid="{00000000-0005-0000-0000-000033C30000}"/>
    <cellStyle name="Normal 68 3 3 2" xfId="51960" xr:uid="{00000000-0005-0000-0000-000034C30000}"/>
    <cellStyle name="Normal 68 3 3 2 2" xfId="51961" xr:uid="{00000000-0005-0000-0000-000035C30000}"/>
    <cellStyle name="Normal 68 3 3 2 2 2" xfId="51962" xr:uid="{00000000-0005-0000-0000-000036C30000}"/>
    <cellStyle name="Normal 68 3 3 2 3" xfId="51963" xr:uid="{00000000-0005-0000-0000-000037C30000}"/>
    <cellStyle name="Normal 68 3 3 3" xfId="51964" xr:uid="{00000000-0005-0000-0000-000038C30000}"/>
    <cellStyle name="Normal 68 3 3 3 2" xfId="51965" xr:uid="{00000000-0005-0000-0000-000039C30000}"/>
    <cellStyle name="Normal 68 3 3 4" xfId="51966" xr:uid="{00000000-0005-0000-0000-00003AC30000}"/>
    <cellStyle name="Normal 68 3 4" xfId="51967" xr:uid="{00000000-0005-0000-0000-00003BC30000}"/>
    <cellStyle name="Normal 68 3 4 2" xfId="51968" xr:uid="{00000000-0005-0000-0000-00003CC30000}"/>
    <cellStyle name="Normal 68 3 4 2 2" xfId="51969" xr:uid="{00000000-0005-0000-0000-00003DC30000}"/>
    <cellStyle name="Normal 68 3 4 3" xfId="51970" xr:uid="{00000000-0005-0000-0000-00003EC30000}"/>
    <cellStyle name="Normal 68 3 5" xfId="51971" xr:uid="{00000000-0005-0000-0000-00003FC30000}"/>
    <cellStyle name="Normal 68 3 5 2" xfId="51972" xr:uid="{00000000-0005-0000-0000-000040C30000}"/>
    <cellStyle name="Normal 68 3 6" xfId="51973" xr:uid="{00000000-0005-0000-0000-000041C30000}"/>
    <cellStyle name="Normal 68 4" xfId="51974" xr:uid="{00000000-0005-0000-0000-000042C30000}"/>
    <cellStyle name="Normal 68 4 2" xfId="51975" xr:uid="{00000000-0005-0000-0000-000043C30000}"/>
    <cellStyle name="Normal 68 4 2 2" xfId="51976" xr:uid="{00000000-0005-0000-0000-000044C30000}"/>
    <cellStyle name="Normal 68 4 2 2 2" xfId="51977" xr:uid="{00000000-0005-0000-0000-000045C30000}"/>
    <cellStyle name="Normal 68 4 2 3" xfId="51978" xr:uid="{00000000-0005-0000-0000-000046C30000}"/>
    <cellStyle name="Normal 68 4 3" xfId="51979" xr:uid="{00000000-0005-0000-0000-000047C30000}"/>
    <cellStyle name="Normal 68 4 3 2" xfId="51980" xr:uid="{00000000-0005-0000-0000-000048C30000}"/>
    <cellStyle name="Normal 68 4 4" xfId="51981" xr:uid="{00000000-0005-0000-0000-000049C30000}"/>
    <cellStyle name="Normal 68 5" xfId="51982" xr:uid="{00000000-0005-0000-0000-00004AC30000}"/>
    <cellStyle name="Normal 68 5 2" xfId="51983" xr:uid="{00000000-0005-0000-0000-00004BC30000}"/>
    <cellStyle name="Normal 68 5 2 2" xfId="51984" xr:uid="{00000000-0005-0000-0000-00004CC30000}"/>
    <cellStyle name="Normal 68 5 2 2 2" xfId="51985" xr:uid="{00000000-0005-0000-0000-00004DC30000}"/>
    <cellStyle name="Normal 68 5 2 3" xfId="51986" xr:uid="{00000000-0005-0000-0000-00004EC30000}"/>
    <cellStyle name="Normal 68 5 3" xfId="51987" xr:uid="{00000000-0005-0000-0000-00004FC30000}"/>
    <cellStyle name="Normal 68 5 3 2" xfId="51988" xr:uid="{00000000-0005-0000-0000-000050C30000}"/>
    <cellStyle name="Normal 68 5 4" xfId="51989" xr:uid="{00000000-0005-0000-0000-000051C30000}"/>
    <cellStyle name="Normal 68 6" xfId="51990" xr:uid="{00000000-0005-0000-0000-000052C30000}"/>
    <cellStyle name="Normal 68 6 2" xfId="51991" xr:uid="{00000000-0005-0000-0000-000053C30000}"/>
    <cellStyle name="Normal 68 6 2 2" xfId="51992" xr:uid="{00000000-0005-0000-0000-000054C30000}"/>
    <cellStyle name="Normal 68 6 3" xfId="51993" xr:uid="{00000000-0005-0000-0000-000055C30000}"/>
    <cellStyle name="Normal 68 7" xfId="51994" xr:uid="{00000000-0005-0000-0000-000056C30000}"/>
    <cellStyle name="Normal 68 7 2" xfId="51995" xr:uid="{00000000-0005-0000-0000-000057C30000}"/>
    <cellStyle name="Normal 68 8" xfId="51996" xr:uid="{00000000-0005-0000-0000-000058C30000}"/>
    <cellStyle name="Normal 68 8 2" xfId="51997" xr:uid="{00000000-0005-0000-0000-000059C30000}"/>
    <cellStyle name="Normal 68 9" xfId="51998" xr:uid="{00000000-0005-0000-0000-00005AC30000}"/>
    <cellStyle name="Normal 69" xfId="51999" xr:uid="{00000000-0005-0000-0000-00005BC30000}"/>
    <cellStyle name="Normal 69 2" xfId="52000" xr:uid="{00000000-0005-0000-0000-00005CC30000}"/>
    <cellStyle name="Normal 69 3" xfId="52001" xr:uid="{00000000-0005-0000-0000-00005DC30000}"/>
    <cellStyle name="Normal 7" xfId="7745" xr:uid="{00000000-0005-0000-0000-00005EC30000}"/>
    <cellStyle name="Normal 7 2" xfId="13431" xr:uid="{00000000-0005-0000-0000-00005FC30000}"/>
    <cellStyle name="Normal 7 2 2" xfId="52003" xr:uid="{00000000-0005-0000-0000-000060C30000}"/>
    <cellStyle name="Normal 7 3" xfId="52004" xr:uid="{00000000-0005-0000-0000-000061C30000}"/>
    <cellStyle name="Normal 7 4" xfId="52002" xr:uid="{00000000-0005-0000-0000-000062C30000}"/>
    <cellStyle name="Normal 70" xfId="52005" xr:uid="{00000000-0005-0000-0000-000063C30000}"/>
    <cellStyle name="Normal 70 2" xfId="52006" xr:uid="{00000000-0005-0000-0000-000064C30000}"/>
    <cellStyle name="Normal 70 2 2" xfId="52007" xr:uid="{00000000-0005-0000-0000-000065C30000}"/>
    <cellStyle name="Normal 70 2 2 2" xfId="52008" xr:uid="{00000000-0005-0000-0000-000066C30000}"/>
    <cellStyle name="Normal 70 2 2 2 2" xfId="52009" xr:uid="{00000000-0005-0000-0000-000067C30000}"/>
    <cellStyle name="Normal 70 2 2 2 2 2" xfId="52010" xr:uid="{00000000-0005-0000-0000-000068C30000}"/>
    <cellStyle name="Normal 70 2 2 2 2 2 2" xfId="52011" xr:uid="{00000000-0005-0000-0000-000069C30000}"/>
    <cellStyle name="Normal 70 2 2 2 2 3" xfId="52012" xr:uid="{00000000-0005-0000-0000-00006AC30000}"/>
    <cellStyle name="Normal 70 2 2 2 3" xfId="52013" xr:uid="{00000000-0005-0000-0000-00006BC30000}"/>
    <cellStyle name="Normal 70 2 2 2 3 2" xfId="52014" xr:uid="{00000000-0005-0000-0000-00006CC30000}"/>
    <cellStyle name="Normal 70 2 2 2 4" xfId="52015" xr:uid="{00000000-0005-0000-0000-00006DC30000}"/>
    <cellStyle name="Normal 70 2 2 3" xfId="52016" xr:uid="{00000000-0005-0000-0000-00006EC30000}"/>
    <cellStyle name="Normal 70 2 2 3 2" xfId="52017" xr:uid="{00000000-0005-0000-0000-00006FC30000}"/>
    <cellStyle name="Normal 70 2 2 3 2 2" xfId="52018" xr:uid="{00000000-0005-0000-0000-000070C30000}"/>
    <cellStyle name="Normal 70 2 2 3 2 2 2" xfId="52019" xr:uid="{00000000-0005-0000-0000-000071C30000}"/>
    <cellStyle name="Normal 70 2 2 3 2 3" xfId="52020" xr:uid="{00000000-0005-0000-0000-000072C30000}"/>
    <cellStyle name="Normal 70 2 2 3 3" xfId="52021" xr:uid="{00000000-0005-0000-0000-000073C30000}"/>
    <cellStyle name="Normal 70 2 2 3 3 2" xfId="52022" xr:uid="{00000000-0005-0000-0000-000074C30000}"/>
    <cellStyle name="Normal 70 2 2 3 4" xfId="52023" xr:uid="{00000000-0005-0000-0000-000075C30000}"/>
    <cellStyle name="Normal 70 2 2 4" xfId="52024" xr:uid="{00000000-0005-0000-0000-000076C30000}"/>
    <cellStyle name="Normal 70 2 2 4 2" xfId="52025" xr:uid="{00000000-0005-0000-0000-000077C30000}"/>
    <cellStyle name="Normal 70 2 2 4 2 2" xfId="52026" xr:uid="{00000000-0005-0000-0000-000078C30000}"/>
    <cellStyle name="Normal 70 2 2 4 3" xfId="52027" xr:uid="{00000000-0005-0000-0000-000079C30000}"/>
    <cellStyle name="Normal 70 2 2 5" xfId="52028" xr:uid="{00000000-0005-0000-0000-00007AC30000}"/>
    <cellStyle name="Normal 70 2 2 5 2" xfId="52029" xr:uid="{00000000-0005-0000-0000-00007BC30000}"/>
    <cellStyle name="Normal 70 2 2 6" xfId="52030" xr:uid="{00000000-0005-0000-0000-00007CC30000}"/>
    <cellStyle name="Normal 70 2 3" xfId="52031" xr:uid="{00000000-0005-0000-0000-00007DC30000}"/>
    <cellStyle name="Normal 70 2 3 2" xfId="52032" xr:uid="{00000000-0005-0000-0000-00007EC30000}"/>
    <cellStyle name="Normal 70 2 3 2 2" xfId="52033" xr:uid="{00000000-0005-0000-0000-00007FC30000}"/>
    <cellStyle name="Normal 70 2 3 2 2 2" xfId="52034" xr:uid="{00000000-0005-0000-0000-000080C30000}"/>
    <cellStyle name="Normal 70 2 3 2 3" xfId="52035" xr:uid="{00000000-0005-0000-0000-000081C30000}"/>
    <cellStyle name="Normal 70 2 3 3" xfId="52036" xr:uid="{00000000-0005-0000-0000-000082C30000}"/>
    <cellStyle name="Normal 70 2 3 3 2" xfId="52037" xr:uid="{00000000-0005-0000-0000-000083C30000}"/>
    <cellStyle name="Normal 70 2 3 4" xfId="52038" xr:uid="{00000000-0005-0000-0000-000084C30000}"/>
    <cellStyle name="Normal 70 2 4" xfId="52039" xr:uid="{00000000-0005-0000-0000-000085C30000}"/>
    <cellStyle name="Normal 70 2 4 2" xfId="52040" xr:uid="{00000000-0005-0000-0000-000086C30000}"/>
    <cellStyle name="Normal 70 2 4 2 2" xfId="52041" xr:uid="{00000000-0005-0000-0000-000087C30000}"/>
    <cellStyle name="Normal 70 2 4 2 2 2" xfId="52042" xr:uid="{00000000-0005-0000-0000-000088C30000}"/>
    <cellStyle name="Normal 70 2 4 2 3" xfId="52043" xr:uid="{00000000-0005-0000-0000-000089C30000}"/>
    <cellStyle name="Normal 70 2 4 3" xfId="52044" xr:uid="{00000000-0005-0000-0000-00008AC30000}"/>
    <cellStyle name="Normal 70 2 4 3 2" xfId="52045" xr:uid="{00000000-0005-0000-0000-00008BC30000}"/>
    <cellStyle name="Normal 70 2 4 4" xfId="52046" xr:uid="{00000000-0005-0000-0000-00008CC30000}"/>
    <cellStyle name="Normal 70 2 5" xfId="52047" xr:uid="{00000000-0005-0000-0000-00008DC30000}"/>
    <cellStyle name="Normal 70 2 5 2" xfId="52048" xr:uid="{00000000-0005-0000-0000-00008EC30000}"/>
    <cellStyle name="Normal 70 2 5 2 2" xfId="52049" xr:uid="{00000000-0005-0000-0000-00008FC30000}"/>
    <cellStyle name="Normal 70 2 5 3" xfId="52050" xr:uid="{00000000-0005-0000-0000-000090C30000}"/>
    <cellStyle name="Normal 70 2 6" xfId="52051" xr:uid="{00000000-0005-0000-0000-000091C30000}"/>
    <cellStyle name="Normal 70 2 6 2" xfId="52052" xr:uid="{00000000-0005-0000-0000-000092C30000}"/>
    <cellStyle name="Normal 70 2 7" xfId="52053" xr:uid="{00000000-0005-0000-0000-000093C30000}"/>
    <cellStyle name="Normal 70 3" xfId="52054" xr:uid="{00000000-0005-0000-0000-000094C30000}"/>
    <cellStyle name="Normal 70 3 2" xfId="52055" xr:uid="{00000000-0005-0000-0000-000095C30000}"/>
    <cellStyle name="Normal 70 3 2 2" xfId="52056" xr:uid="{00000000-0005-0000-0000-000096C30000}"/>
    <cellStyle name="Normal 70 3 2 2 2" xfId="52057" xr:uid="{00000000-0005-0000-0000-000097C30000}"/>
    <cellStyle name="Normal 70 3 2 2 2 2" xfId="52058" xr:uid="{00000000-0005-0000-0000-000098C30000}"/>
    <cellStyle name="Normal 70 3 2 2 3" xfId="52059" xr:uid="{00000000-0005-0000-0000-000099C30000}"/>
    <cellStyle name="Normal 70 3 2 3" xfId="52060" xr:uid="{00000000-0005-0000-0000-00009AC30000}"/>
    <cellStyle name="Normal 70 3 2 3 2" xfId="52061" xr:uid="{00000000-0005-0000-0000-00009BC30000}"/>
    <cellStyle name="Normal 70 3 2 4" xfId="52062" xr:uid="{00000000-0005-0000-0000-00009CC30000}"/>
    <cellStyle name="Normal 70 3 3" xfId="52063" xr:uid="{00000000-0005-0000-0000-00009DC30000}"/>
    <cellStyle name="Normal 70 3 3 2" xfId="52064" xr:uid="{00000000-0005-0000-0000-00009EC30000}"/>
    <cellStyle name="Normal 70 3 3 2 2" xfId="52065" xr:uid="{00000000-0005-0000-0000-00009FC30000}"/>
    <cellStyle name="Normal 70 3 3 2 2 2" xfId="52066" xr:uid="{00000000-0005-0000-0000-0000A0C30000}"/>
    <cellStyle name="Normal 70 3 3 2 3" xfId="52067" xr:uid="{00000000-0005-0000-0000-0000A1C30000}"/>
    <cellStyle name="Normal 70 3 3 3" xfId="52068" xr:uid="{00000000-0005-0000-0000-0000A2C30000}"/>
    <cellStyle name="Normal 70 3 3 3 2" xfId="52069" xr:uid="{00000000-0005-0000-0000-0000A3C30000}"/>
    <cellStyle name="Normal 70 3 3 4" xfId="52070" xr:uid="{00000000-0005-0000-0000-0000A4C30000}"/>
    <cellStyle name="Normal 70 3 4" xfId="52071" xr:uid="{00000000-0005-0000-0000-0000A5C30000}"/>
    <cellStyle name="Normal 70 3 4 2" xfId="52072" xr:uid="{00000000-0005-0000-0000-0000A6C30000}"/>
    <cellStyle name="Normal 70 3 4 2 2" xfId="52073" xr:uid="{00000000-0005-0000-0000-0000A7C30000}"/>
    <cellStyle name="Normal 70 3 4 3" xfId="52074" xr:uid="{00000000-0005-0000-0000-0000A8C30000}"/>
    <cellStyle name="Normal 70 3 5" xfId="52075" xr:uid="{00000000-0005-0000-0000-0000A9C30000}"/>
    <cellStyle name="Normal 70 3 5 2" xfId="52076" xr:uid="{00000000-0005-0000-0000-0000AAC30000}"/>
    <cellStyle name="Normal 70 3 6" xfId="52077" xr:uid="{00000000-0005-0000-0000-0000ABC30000}"/>
    <cellStyle name="Normal 70 4" xfId="52078" xr:uid="{00000000-0005-0000-0000-0000ACC30000}"/>
    <cellStyle name="Normal 70 4 2" xfId="52079" xr:uid="{00000000-0005-0000-0000-0000ADC30000}"/>
    <cellStyle name="Normal 70 4 2 2" xfId="52080" xr:uid="{00000000-0005-0000-0000-0000AEC30000}"/>
    <cellStyle name="Normal 70 4 2 2 2" xfId="52081" xr:uid="{00000000-0005-0000-0000-0000AFC30000}"/>
    <cellStyle name="Normal 70 4 2 3" xfId="52082" xr:uid="{00000000-0005-0000-0000-0000B0C30000}"/>
    <cellStyle name="Normal 70 4 3" xfId="52083" xr:uid="{00000000-0005-0000-0000-0000B1C30000}"/>
    <cellStyle name="Normal 70 4 3 2" xfId="52084" xr:uid="{00000000-0005-0000-0000-0000B2C30000}"/>
    <cellStyle name="Normal 70 4 4" xfId="52085" xr:uid="{00000000-0005-0000-0000-0000B3C30000}"/>
    <cellStyle name="Normal 70 5" xfId="52086" xr:uid="{00000000-0005-0000-0000-0000B4C30000}"/>
    <cellStyle name="Normal 70 5 2" xfId="52087" xr:uid="{00000000-0005-0000-0000-0000B5C30000}"/>
    <cellStyle name="Normal 70 5 2 2" xfId="52088" xr:uid="{00000000-0005-0000-0000-0000B6C30000}"/>
    <cellStyle name="Normal 70 5 2 2 2" xfId="52089" xr:uid="{00000000-0005-0000-0000-0000B7C30000}"/>
    <cellStyle name="Normal 70 5 2 3" xfId="52090" xr:uid="{00000000-0005-0000-0000-0000B8C30000}"/>
    <cellStyle name="Normal 70 5 3" xfId="52091" xr:uid="{00000000-0005-0000-0000-0000B9C30000}"/>
    <cellStyle name="Normal 70 5 3 2" xfId="52092" xr:uid="{00000000-0005-0000-0000-0000BAC30000}"/>
    <cellStyle name="Normal 70 5 4" xfId="52093" xr:uid="{00000000-0005-0000-0000-0000BBC30000}"/>
    <cellStyle name="Normal 70 6" xfId="52094" xr:uid="{00000000-0005-0000-0000-0000BCC30000}"/>
    <cellStyle name="Normal 70 6 2" xfId="52095" xr:uid="{00000000-0005-0000-0000-0000BDC30000}"/>
    <cellStyle name="Normal 70 6 2 2" xfId="52096" xr:uid="{00000000-0005-0000-0000-0000BEC30000}"/>
    <cellStyle name="Normal 70 6 3" xfId="52097" xr:uid="{00000000-0005-0000-0000-0000BFC30000}"/>
    <cellStyle name="Normal 70 7" xfId="52098" xr:uid="{00000000-0005-0000-0000-0000C0C30000}"/>
    <cellStyle name="Normal 70 7 2" xfId="52099" xr:uid="{00000000-0005-0000-0000-0000C1C30000}"/>
    <cellStyle name="Normal 70 8" xfId="52100" xr:uid="{00000000-0005-0000-0000-0000C2C30000}"/>
    <cellStyle name="Normal 70 8 2" xfId="52101" xr:uid="{00000000-0005-0000-0000-0000C3C30000}"/>
    <cellStyle name="Normal 70 9" xfId="52102" xr:uid="{00000000-0005-0000-0000-0000C4C30000}"/>
    <cellStyle name="Normal 71" xfId="52103" xr:uid="{00000000-0005-0000-0000-0000C5C30000}"/>
    <cellStyle name="Normal 71 2" xfId="52104" xr:uid="{00000000-0005-0000-0000-0000C6C30000}"/>
    <cellStyle name="Normal 72" xfId="52105" xr:uid="{00000000-0005-0000-0000-0000C7C30000}"/>
    <cellStyle name="Normal 72 2" xfId="52106" xr:uid="{00000000-0005-0000-0000-0000C8C30000}"/>
    <cellStyle name="Normal 72 2 2" xfId="52107" xr:uid="{00000000-0005-0000-0000-0000C9C30000}"/>
    <cellStyle name="Normal 72 2 2 2" xfId="52108" xr:uid="{00000000-0005-0000-0000-0000CAC30000}"/>
    <cellStyle name="Normal 72 2 2 2 2" xfId="52109" xr:uid="{00000000-0005-0000-0000-0000CBC30000}"/>
    <cellStyle name="Normal 72 2 2 2 2 2" xfId="52110" xr:uid="{00000000-0005-0000-0000-0000CCC30000}"/>
    <cellStyle name="Normal 72 2 2 2 2 2 2" xfId="52111" xr:uid="{00000000-0005-0000-0000-0000CDC30000}"/>
    <cellStyle name="Normal 72 2 2 2 2 3" xfId="52112" xr:uid="{00000000-0005-0000-0000-0000CEC30000}"/>
    <cellStyle name="Normal 72 2 2 2 3" xfId="52113" xr:uid="{00000000-0005-0000-0000-0000CFC30000}"/>
    <cellStyle name="Normal 72 2 2 2 3 2" xfId="52114" xr:uid="{00000000-0005-0000-0000-0000D0C30000}"/>
    <cellStyle name="Normal 72 2 2 2 4" xfId="52115" xr:uid="{00000000-0005-0000-0000-0000D1C30000}"/>
    <cellStyle name="Normal 72 2 2 3" xfId="52116" xr:uid="{00000000-0005-0000-0000-0000D2C30000}"/>
    <cellStyle name="Normal 72 2 2 3 2" xfId="52117" xr:uid="{00000000-0005-0000-0000-0000D3C30000}"/>
    <cellStyle name="Normal 72 2 2 3 2 2" xfId="52118" xr:uid="{00000000-0005-0000-0000-0000D4C30000}"/>
    <cellStyle name="Normal 72 2 2 3 2 2 2" xfId="52119" xr:uid="{00000000-0005-0000-0000-0000D5C30000}"/>
    <cellStyle name="Normal 72 2 2 3 2 3" xfId="52120" xr:uid="{00000000-0005-0000-0000-0000D6C30000}"/>
    <cellStyle name="Normal 72 2 2 3 3" xfId="52121" xr:uid="{00000000-0005-0000-0000-0000D7C30000}"/>
    <cellStyle name="Normal 72 2 2 3 3 2" xfId="52122" xr:uid="{00000000-0005-0000-0000-0000D8C30000}"/>
    <cellStyle name="Normal 72 2 2 3 4" xfId="52123" xr:uid="{00000000-0005-0000-0000-0000D9C30000}"/>
    <cellStyle name="Normal 72 2 2 4" xfId="52124" xr:uid="{00000000-0005-0000-0000-0000DAC30000}"/>
    <cellStyle name="Normal 72 2 2 4 2" xfId="52125" xr:uid="{00000000-0005-0000-0000-0000DBC30000}"/>
    <cellStyle name="Normal 72 2 2 4 2 2" xfId="52126" xr:uid="{00000000-0005-0000-0000-0000DCC30000}"/>
    <cellStyle name="Normal 72 2 2 4 3" xfId="52127" xr:uid="{00000000-0005-0000-0000-0000DDC30000}"/>
    <cellStyle name="Normal 72 2 2 5" xfId="52128" xr:uid="{00000000-0005-0000-0000-0000DEC30000}"/>
    <cellStyle name="Normal 72 2 2 5 2" xfId="52129" xr:uid="{00000000-0005-0000-0000-0000DFC30000}"/>
    <cellStyle name="Normal 72 2 2 6" xfId="52130" xr:uid="{00000000-0005-0000-0000-0000E0C30000}"/>
    <cellStyle name="Normal 72 2 3" xfId="52131" xr:uid="{00000000-0005-0000-0000-0000E1C30000}"/>
    <cellStyle name="Normal 72 2 3 2" xfId="52132" xr:uid="{00000000-0005-0000-0000-0000E2C30000}"/>
    <cellStyle name="Normal 72 2 3 2 2" xfId="52133" xr:uid="{00000000-0005-0000-0000-0000E3C30000}"/>
    <cellStyle name="Normal 72 2 3 2 2 2" xfId="52134" xr:uid="{00000000-0005-0000-0000-0000E4C30000}"/>
    <cellStyle name="Normal 72 2 3 2 3" xfId="52135" xr:uid="{00000000-0005-0000-0000-0000E5C30000}"/>
    <cellStyle name="Normal 72 2 3 3" xfId="52136" xr:uid="{00000000-0005-0000-0000-0000E6C30000}"/>
    <cellStyle name="Normal 72 2 3 3 2" xfId="52137" xr:uid="{00000000-0005-0000-0000-0000E7C30000}"/>
    <cellStyle name="Normal 72 2 3 4" xfId="52138" xr:uid="{00000000-0005-0000-0000-0000E8C30000}"/>
    <cellStyle name="Normal 72 2 4" xfId="52139" xr:uid="{00000000-0005-0000-0000-0000E9C30000}"/>
    <cellStyle name="Normal 72 2 4 2" xfId="52140" xr:uid="{00000000-0005-0000-0000-0000EAC30000}"/>
    <cellStyle name="Normal 72 2 4 2 2" xfId="52141" xr:uid="{00000000-0005-0000-0000-0000EBC30000}"/>
    <cellStyle name="Normal 72 2 4 2 2 2" xfId="52142" xr:uid="{00000000-0005-0000-0000-0000ECC30000}"/>
    <cellStyle name="Normal 72 2 4 2 3" xfId="52143" xr:uid="{00000000-0005-0000-0000-0000EDC30000}"/>
    <cellStyle name="Normal 72 2 4 3" xfId="52144" xr:uid="{00000000-0005-0000-0000-0000EEC30000}"/>
    <cellStyle name="Normal 72 2 4 3 2" xfId="52145" xr:uid="{00000000-0005-0000-0000-0000EFC30000}"/>
    <cellStyle name="Normal 72 2 4 4" xfId="52146" xr:uid="{00000000-0005-0000-0000-0000F0C30000}"/>
    <cellStyle name="Normal 72 2 5" xfId="52147" xr:uid="{00000000-0005-0000-0000-0000F1C30000}"/>
    <cellStyle name="Normal 72 2 5 2" xfId="52148" xr:uid="{00000000-0005-0000-0000-0000F2C30000}"/>
    <cellStyle name="Normal 72 2 5 2 2" xfId="52149" xr:uid="{00000000-0005-0000-0000-0000F3C30000}"/>
    <cellStyle name="Normal 72 2 5 3" xfId="52150" xr:uid="{00000000-0005-0000-0000-0000F4C30000}"/>
    <cellStyle name="Normal 72 2 6" xfId="52151" xr:uid="{00000000-0005-0000-0000-0000F5C30000}"/>
    <cellStyle name="Normal 72 2 6 2" xfId="52152" xr:uid="{00000000-0005-0000-0000-0000F6C30000}"/>
    <cellStyle name="Normal 72 2 7" xfId="52153" xr:uid="{00000000-0005-0000-0000-0000F7C30000}"/>
    <cellStyle name="Normal 72 3" xfId="52154" xr:uid="{00000000-0005-0000-0000-0000F8C30000}"/>
    <cellStyle name="Normal 72 3 2" xfId="52155" xr:uid="{00000000-0005-0000-0000-0000F9C30000}"/>
    <cellStyle name="Normal 72 3 2 2" xfId="52156" xr:uid="{00000000-0005-0000-0000-0000FAC30000}"/>
    <cellStyle name="Normal 72 3 2 2 2" xfId="52157" xr:uid="{00000000-0005-0000-0000-0000FBC30000}"/>
    <cellStyle name="Normal 72 3 2 2 2 2" xfId="52158" xr:uid="{00000000-0005-0000-0000-0000FCC30000}"/>
    <cellStyle name="Normal 72 3 2 2 3" xfId="52159" xr:uid="{00000000-0005-0000-0000-0000FDC30000}"/>
    <cellStyle name="Normal 72 3 2 3" xfId="52160" xr:uid="{00000000-0005-0000-0000-0000FEC30000}"/>
    <cellStyle name="Normal 72 3 2 3 2" xfId="52161" xr:uid="{00000000-0005-0000-0000-0000FFC30000}"/>
    <cellStyle name="Normal 72 3 2 4" xfId="52162" xr:uid="{00000000-0005-0000-0000-000000C40000}"/>
    <cellStyle name="Normal 72 3 3" xfId="52163" xr:uid="{00000000-0005-0000-0000-000001C40000}"/>
    <cellStyle name="Normal 72 3 3 2" xfId="52164" xr:uid="{00000000-0005-0000-0000-000002C40000}"/>
    <cellStyle name="Normal 72 3 3 2 2" xfId="52165" xr:uid="{00000000-0005-0000-0000-000003C40000}"/>
    <cellStyle name="Normal 72 3 3 2 2 2" xfId="52166" xr:uid="{00000000-0005-0000-0000-000004C40000}"/>
    <cellStyle name="Normal 72 3 3 2 3" xfId="52167" xr:uid="{00000000-0005-0000-0000-000005C40000}"/>
    <cellStyle name="Normal 72 3 3 3" xfId="52168" xr:uid="{00000000-0005-0000-0000-000006C40000}"/>
    <cellStyle name="Normal 72 3 3 3 2" xfId="52169" xr:uid="{00000000-0005-0000-0000-000007C40000}"/>
    <cellStyle name="Normal 72 3 3 4" xfId="52170" xr:uid="{00000000-0005-0000-0000-000008C40000}"/>
    <cellStyle name="Normal 72 3 4" xfId="52171" xr:uid="{00000000-0005-0000-0000-000009C40000}"/>
    <cellStyle name="Normal 72 3 4 2" xfId="52172" xr:uid="{00000000-0005-0000-0000-00000AC40000}"/>
    <cellStyle name="Normal 72 3 4 2 2" xfId="52173" xr:uid="{00000000-0005-0000-0000-00000BC40000}"/>
    <cellStyle name="Normal 72 3 4 3" xfId="52174" xr:uid="{00000000-0005-0000-0000-00000CC40000}"/>
    <cellStyle name="Normal 72 3 5" xfId="52175" xr:uid="{00000000-0005-0000-0000-00000DC40000}"/>
    <cellStyle name="Normal 72 3 5 2" xfId="52176" xr:uid="{00000000-0005-0000-0000-00000EC40000}"/>
    <cellStyle name="Normal 72 3 6" xfId="52177" xr:uid="{00000000-0005-0000-0000-00000FC40000}"/>
    <cellStyle name="Normal 72 4" xfId="52178" xr:uid="{00000000-0005-0000-0000-000010C40000}"/>
    <cellStyle name="Normal 72 4 2" xfId="52179" xr:uid="{00000000-0005-0000-0000-000011C40000}"/>
    <cellStyle name="Normal 72 4 2 2" xfId="52180" xr:uid="{00000000-0005-0000-0000-000012C40000}"/>
    <cellStyle name="Normal 72 4 2 2 2" xfId="52181" xr:uid="{00000000-0005-0000-0000-000013C40000}"/>
    <cellStyle name="Normal 72 4 2 3" xfId="52182" xr:uid="{00000000-0005-0000-0000-000014C40000}"/>
    <cellStyle name="Normal 72 4 3" xfId="52183" xr:uid="{00000000-0005-0000-0000-000015C40000}"/>
    <cellStyle name="Normal 72 4 3 2" xfId="52184" xr:uid="{00000000-0005-0000-0000-000016C40000}"/>
    <cellStyle name="Normal 72 4 4" xfId="52185" xr:uid="{00000000-0005-0000-0000-000017C40000}"/>
    <cellStyle name="Normal 72 5" xfId="52186" xr:uid="{00000000-0005-0000-0000-000018C40000}"/>
    <cellStyle name="Normal 72 5 2" xfId="52187" xr:uid="{00000000-0005-0000-0000-000019C40000}"/>
    <cellStyle name="Normal 72 5 2 2" xfId="52188" xr:uid="{00000000-0005-0000-0000-00001AC40000}"/>
    <cellStyle name="Normal 72 5 2 2 2" xfId="52189" xr:uid="{00000000-0005-0000-0000-00001BC40000}"/>
    <cellStyle name="Normal 72 5 2 3" xfId="52190" xr:uid="{00000000-0005-0000-0000-00001CC40000}"/>
    <cellStyle name="Normal 72 5 3" xfId="52191" xr:uid="{00000000-0005-0000-0000-00001DC40000}"/>
    <cellStyle name="Normal 72 5 3 2" xfId="52192" xr:uid="{00000000-0005-0000-0000-00001EC40000}"/>
    <cellStyle name="Normal 72 5 4" xfId="52193" xr:uid="{00000000-0005-0000-0000-00001FC40000}"/>
    <cellStyle name="Normal 72 6" xfId="52194" xr:uid="{00000000-0005-0000-0000-000020C40000}"/>
    <cellStyle name="Normal 72 6 2" xfId="52195" xr:uid="{00000000-0005-0000-0000-000021C40000}"/>
    <cellStyle name="Normal 72 6 2 2" xfId="52196" xr:uid="{00000000-0005-0000-0000-000022C40000}"/>
    <cellStyle name="Normal 72 6 3" xfId="52197" xr:uid="{00000000-0005-0000-0000-000023C40000}"/>
    <cellStyle name="Normal 72 7" xfId="52198" xr:uid="{00000000-0005-0000-0000-000024C40000}"/>
    <cellStyle name="Normal 72 7 2" xfId="52199" xr:uid="{00000000-0005-0000-0000-000025C40000}"/>
    <cellStyle name="Normal 72 8" xfId="52200" xr:uid="{00000000-0005-0000-0000-000026C40000}"/>
    <cellStyle name="Normal 73" xfId="52201" xr:uid="{00000000-0005-0000-0000-000027C40000}"/>
    <cellStyle name="Normal 73 2" xfId="52202" xr:uid="{00000000-0005-0000-0000-000028C40000}"/>
    <cellStyle name="Normal 74" xfId="52203" xr:uid="{00000000-0005-0000-0000-000029C40000}"/>
    <cellStyle name="Normal 74 2" xfId="52204" xr:uid="{00000000-0005-0000-0000-00002AC40000}"/>
    <cellStyle name="Normal 74 2 2" xfId="52205" xr:uid="{00000000-0005-0000-0000-00002BC40000}"/>
    <cellStyle name="Normal 74 2 2 2" xfId="52206" xr:uid="{00000000-0005-0000-0000-00002CC40000}"/>
    <cellStyle name="Normal 74 2 2 2 2" xfId="52207" xr:uid="{00000000-0005-0000-0000-00002DC40000}"/>
    <cellStyle name="Normal 74 2 2 2 2 2" xfId="52208" xr:uid="{00000000-0005-0000-0000-00002EC40000}"/>
    <cellStyle name="Normal 74 2 2 2 2 2 2" xfId="52209" xr:uid="{00000000-0005-0000-0000-00002FC40000}"/>
    <cellStyle name="Normal 74 2 2 2 2 3" xfId="52210" xr:uid="{00000000-0005-0000-0000-000030C40000}"/>
    <cellStyle name="Normal 74 2 2 2 3" xfId="52211" xr:uid="{00000000-0005-0000-0000-000031C40000}"/>
    <cellStyle name="Normal 74 2 2 2 3 2" xfId="52212" xr:uid="{00000000-0005-0000-0000-000032C40000}"/>
    <cellStyle name="Normal 74 2 2 2 4" xfId="52213" xr:uid="{00000000-0005-0000-0000-000033C40000}"/>
    <cellStyle name="Normal 74 2 2 3" xfId="52214" xr:uid="{00000000-0005-0000-0000-000034C40000}"/>
    <cellStyle name="Normal 74 2 2 3 2" xfId="52215" xr:uid="{00000000-0005-0000-0000-000035C40000}"/>
    <cellStyle name="Normal 74 2 2 3 2 2" xfId="52216" xr:uid="{00000000-0005-0000-0000-000036C40000}"/>
    <cellStyle name="Normal 74 2 2 3 2 2 2" xfId="52217" xr:uid="{00000000-0005-0000-0000-000037C40000}"/>
    <cellStyle name="Normal 74 2 2 3 2 3" xfId="52218" xr:uid="{00000000-0005-0000-0000-000038C40000}"/>
    <cellStyle name="Normal 74 2 2 3 3" xfId="52219" xr:uid="{00000000-0005-0000-0000-000039C40000}"/>
    <cellStyle name="Normal 74 2 2 3 3 2" xfId="52220" xr:uid="{00000000-0005-0000-0000-00003AC40000}"/>
    <cellStyle name="Normal 74 2 2 3 4" xfId="52221" xr:uid="{00000000-0005-0000-0000-00003BC40000}"/>
    <cellStyle name="Normal 74 2 2 4" xfId="52222" xr:uid="{00000000-0005-0000-0000-00003CC40000}"/>
    <cellStyle name="Normal 74 2 2 4 2" xfId="52223" xr:uid="{00000000-0005-0000-0000-00003DC40000}"/>
    <cellStyle name="Normal 74 2 2 4 2 2" xfId="52224" xr:uid="{00000000-0005-0000-0000-00003EC40000}"/>
    <cellStyle name="Normal 74 2 2 4 3" xfId="52225" xr:uid="{00000000-0005-0000-0000-00003FC40000}"/>
    <cellStyle name="Normal 74 2 2 5" xfId="52226" xr:uid="{00000000-0005-0000-0000-000040C40000}"/>
    <cellStyle name="Normal 74 2 2 5 2" xfId="52227" xr:uid="{00000000-0005-0000-0000-000041C40000}"/>
    <cellStyle name="Normal 74 2 2 6" xfId="52228" xr:uid="{00000000-0005-0000-0000-000042C40000}"/>
    <cellStyle name="Normal 74 2 3" xfId="52229" xr:uid="{00000000-0005-0000-0000-000043C40000}"/>
    <cellStyle name="Normal 74 2 3 2" xfId="52230" xr:uid="{00000000-0005-0000-0000-000044C40000}"/>
    <cellStyle name="Normal 74 2 3 2 2" xfId="52231" xr:uid="{00000000-0005-0000-0000-000045C40000}"/>
    <cellStyle name="Normal 74 2 3 2 2 2" xfId="52232" xr:uid="{00000000-0005-0000-0000-000046C40000}"/>
    <cellStyle name="Normal 74 2 3 2 3" xfId="52233" xr:uid="{00000000-0005-0000-0000-000047C40000}"/>
    <cellStyle name="Normal 74 2 3 3" xfId="52234" xr:uid="{00000000-0005-0000-0000-000048C40000}"/>
    <cellStyle name="Normal 74 2 3 3 2" xfId="52235" xr:uid="{00000000-0005-0000-0000-000049C40000}"/>
    <cellStyle name="Normal 74 2 3 4" xfId="52236" xr:uid="{00000000-0005-0000-0000-00004AC40000}"/>
    <cellStyle name="Normal 74 2 4" xfId="52237" xr:uid="{00000000-0005-0000-0000-00004BC40000}"/>
    <cellStyle name="Normal 74 2 4 2" xfId="52238" xr:uid="{00000000-0005-0000-0000-00004CC40000}"/>
    <cellStyle name="Normal 74 2 4 2 2" xfId="52239" xr:uid="{00000000-0005-0000-0000-00004DC40000}"/>
    <cellStyle name="Normal 74 2 4 2 2 2" xfId="52240" xr:uid="{00000000-0005-0000-0000-00004EC40000}"/>
    <cellStyle name="Normal 74 2 4 2 3" xfId="52241" xr:uid="{00000000-0005-0000-0000-00004FC40000}"/>
    <cellStyle name="Normal 74 2 4 3" xfId="52242" xr:uid="{00000000-0005-0000-0000-000050C40000}"/>
    <cellStyle name="Normal 74 2 4 3 2" xfId="52243" xr:uid="{00000000-0005-0000-0000-000051C40000}"/>
    <cellStyle name="Normal 74 2 4 4" xfId="52244" xr:uid="{00000000-0005-0000-0000-000052C40000}"/>
    <cellStyle name="Normal 74 2 5" xfId="52245" xr:uid="{00000000-0005-0000-0000-000053C40000}"/>
    <cellStyle name="Normal 74 2 5 2" xfId="52246" xr:uid="{00000000-0005-0000-0000-000054C40000}"/>
    <cellStyle name="Normal 74 2 5 2 2" xfId="52247" xr:uid="{00000000-0005-0000-0000-000055C40000}"/>
    <cellStyle name="Normal 74 2 5 3" xfId="52248" xr:uid="{00000000-0005-0000-0000-000056C40000}"/>
    <cellStyle name="Normal 74 2 6" xfId="52249" xr:uid="{00000000-0005-0000-0000-000057C40000}"/>
    <cellStyle name="Normal 74 2 6 2" xfId="52250" xr:uid="{00000000-0005-0000-0000-000058C40000}"/>
    <cellStyle name="Normal 74 2 7" xfId="52251" xr:uid="{00000000-0005-0000-0000-000059C40000}"/>
    <cellStyle name="Normal 74 3" xfId="52252" xr:uid="{00000000-0005-0000-0000-00005AC40000}"/>
    <cellStyle name="Normal 74 3 2" xfId="52253" xr:uid="{00000000-0005-0000-0000-00005BC40000}"/>
    <cellStyle name="Normal 74 3 2 2" xfId="52254" xr:uid="{00000000-0005-0000-0000-00005CC40000}"/>
    <cellStyle name="Normal 74 3 2 2 2" xfId="52255" xr:uid="{00000000-0005-0000-0000-00005DC40000}"/>
    <cellStyle name="Normal 74 3 2 2 2 2" xfId="52256" xr:uid="{00000000-0005-0000-0000-00005EC40000}"/>
    <cellStyle name="Normal 74 3 2 2 3" xfId="52257" xr:uid="{00000000-0005-0000-0000-00005FC40000}"/>
    <cellStyle name="Normal 74 3 2 3" xfId="52258" xr:uid="{00000000-0005-0000-0000-000060C40000}"/>
    <cellStyle name="Normal 74 3 2 3 2" xfId="52259" xr:uid="{00000000-0005-0000-0000-000061C40000}"/>
    <cellStyle name="Normal 74 3 2 4" xfId="52260" xr:uid="{00000000-0005-0000-0000-000062C40000}"/>
    <cellStyle name="Normal 74 3 3" xfId="52261" xr:uid="{00000000-0005-0000-0000-000063C40000}"/>
    <cellStyle name="Normal 74 3 3 2" xfId="52262" xr:uid="{00000000-0005-0000-0000-000064C40000}"/>
    <cellStyle name="Normal 74 3 3 2 2" xfId="52263" xr:uid="{00000000-0005-0000-0000-000065C40000}"/>
    <cellStyle name="Normal 74 3 3 2 2 2" xfId="52264" xr:uid="{00000000-0005-0000-0000-000066C40000}"/>
    <cellStyle name="Normal 74 3 3 2 3" xfId="52265" xr:uid="{00000000-0005-0000-0000-000067C40000}"/>
    <cellStyle name="Normal 74 3 3 3" xfId="52266" xr:uid="{00000000-0005-0000-0000-000068C40000}"/>
    <cellStyle name="Normal 74 3 3 3 2" xfId="52267" xr:uid="{00000000-0005-0000-0000-000069C40000}"/>
    <cellStyle name="Normal 74 3 3 4" xfId="52268" xr:uid="{00000000-0005-0000-0000-00006AC40000}"/>
    <cellStyle name="Normal 74 3 4" xfId="52269" xr:uid="{00000000-0005-0000-0000-00006BC40000}"/>
    <cellStyle name="Normal 74 3 4 2" xfId="52270" xr:uid="{00000000-0005-0000-0000-00006CC40000}"/>
    <cellStyle name="Normal 74 3 4 2 2" xfId="52271" xr:uid="{00000000-0005-0000-0000-00006DC40000}"/>
    <cellStyle name="Normal 74 3 4 3" xfId="52272" xr:uid="{00000000-0005-0000-0000-00006EC40000}"/>
    <cellStyle name="Normal 74 3 5" xfId="52273" xr:uid="{00000000-0005-0000-0000-00006FC40000}"/>
    <cellStyle name="Normal 74 3 5 2" xfId="52274" xr:uid="{00000000-0005-0000-0000-000070C40000}"/>
    <cellStyle name="Normal 74 3 6" xfId="52275" xr:uid="{00000000-0005-0000-0000-000071C40000}"/>
    <cellStyle name="Normal 74 4" xfId="52276" xr:uid="{00000000-0005-0000-0000-000072C40000}"/>
    <cellStyle name="Normal 74 4 2" xfId="52277" xr:uid="{00000000-0005-0000-0000-000073C40000}"/>
    <cellStyle name="Normal 74 4 2 2" xfId="52278" xr:uid="{00000000-0005-0000-0000-000074C40000}"/>
    <cellStyle name="Normal 74 4 2 2 2" xfId="52279" xr:uid="{00000000-0005-0000-0000-000075C40000}"/>
    <cellStyle name="Normal 74 4 2 3" xfId="52280" xr:uid="{00000000-0005-0000-0000-000076C40000}"/>
    <cellStyle name="Normal 74 4 3" xfId="52281" xr:uid="{00000000-0005-0000-0000-000077C40000}"/>
    <cellStyle name="Normal 74 4 3 2" xfId="52282" xr:uid="{00000000-0005-0000-0000-000078C40000}"/>
    <cellStyle name="Normal 74 4 4" xfId="52283" xr:uid="{00000000-0005-0000-0000-000079C40000}"/>
    <cellStyle name="Normal 74 5" xfId="52284" xr:uid="{00000000-0005-0000-0000-00007AC40000}"/>
    <cellStyle name="Normal 74 5 2" xfId="52285" xr:uid="{00000000-0005-0000-0000-00007BC40000}"/>
    <cellStyle name="Normal 74 5 2 2" xfId="52286" xr:uid="{00000000-0005-0000-0000-00007CC40000}"/>
    <cellStyle name="Normal 74 5 2 2 2" xfId="52287" xr:uid="{00000000-0005-0000-0000-00007DC40000}"/>
    <cellStyle name="Normal 74 5 2 3" xfId="52288" xr:uid="{00000000-0005-0000-0000-00007EC40000}"/>
    <cellStyle name="Normal 74 5 3" xfId="52289" xr:uid="{00000000-0005-0000-0000-00007FC40000}"/>
    <cellStyle name="Normal 74 5 3 2" xfId="52290" xr:uid="{00000000-0005-0000-0000-000080C40000}"/>
    <cellStyle name="Normal 74 5 4" xfId="52291" xr:uid="{00000000-0005-0000-0000-000081C40000}"/>
    <cellStyle name="Normal 74 6" xfId="52292" xr:uid="{00000000-0005-0000-0000-000082C40000}"/>
    <cellStyle name="Normal 74 6 2" xfId="52293" xr:uid="{00000000-0005-0000-0000-000083C40000}"/>
    <cellStyle name="Normal 74 6 2 2" xfId="52294" xr:uid="{00000000-0005-0000-0000-000084C40000}"/>
    <cellStyle name="Normal 74 6 3" xfId="52295" xr:uid="{00000000-0005-0000-0000-000085C40000}"/>
    <cellStyle name="Normal 74 7" xfId="52296" xr:uid="{00000000-0005-0000-0000-000086C40000}"/>
    <cellStyle name="Normal 74 7 2" xfId="52297" xr:uid="{00000000-0005-0000-0000-000087C40000}"/>
    <cellStyle name="Normal 74 8" xfId="52298" xr:uid="{00000000-0005-0000-0000-000088C40000}"/>
    <cellStyle name="Normal 75" xfId="52299" xr:uid="{00000000-0005-0000-0000-000089C40000}"/>
    <cellStyle name="Normal 75 2" xfId="52300" xr:uid="{00000000-0005-0000-0000-00008AC40000}"/>
    <cellStyle name="Normal 76" xfId="52301" xr:uid="{00000000-0005-0000-0000-00008BC40000}"/>
    <cellStyle name="Normal 76 2" xfId="52302" xr:uid="{00000000-0005-0000-0000-00008CC40000}"/>
    <cellStyle name="Normal 77" xfId="52303" xr:uid="{00000000-0005-0000-0000-00008DC40000}"/>
    <cellStyle name="Normal 77 2" xfId="52304" xr:uid="{00000000-0005-0000-0000-00008EC40000}"/>
    <cellStyle name="Normal 78" xfId="52305" xr:uid="{00000000-0005-0000-0000-00008FC40000}"/>
    <cellStyle name="Normal 78 2" xfId="52306" xr:uid="{00000000-0005-0000-0000-000090C40000}"/>
    <cellStyle name="Normal 79" xfId="52307" xr:uid="{00000000-0005-0000-0000-000091C40000}"/>
    <cellStyle name="Normal 79 2" xfId="52308" xr:uid="{00000000-0005-0000-0000-000092C40000}"/>
    <cellStyle name="Normal 8" xfId="13395" xr:uid="{00000000-0005-0000-0000-000093C40000}"/>
    <cellStyle name="Normal 8 2" xfId="52310" xr:uid="{00000000-0005-0000-0000-000094C40000}"/>
    <cellStyle name="Normal 8 3" xfId="52311" xr:uid="{00000000-0005-0000-0000-000095C40000}"/>
    <cellStyle name="Normal 8 4" xfId="52309" xr:uid="{00000000-0005-0000-0000-000096C40000}"/>
    <cellStyle name="Normal 80" xfId="52312" xr:uid="{00000000-0005-0000-0000-000097C40000}"/>
    <cellStyle name="Normal 80 2" xfId="52313" xr:uid="{00000000-0005-0000-0000-000098C40000}"/>
    <cellStyle name="Normal 81" xfId="52314" xr:uid="{00000000-0005-0000-0000-000099C40000}"/>
    <cellStyle name="Normal 81 2" xfId="52315" xr:uid="{00000000-0005-0000-0000-00009AC40000}"/>
    <cellStyle name="Normal 81 2 2" xfId="52316" xr:uid="{00000000-0005-0000-0000-00009BC40000}"/>
    <cellStyle name="Normal 81 2 2 2" xfId="52317" xr:uid="{00000000-0005-0000-0000-00009CC40000}"/>
    <cellStyle name="Normal 81 2 2 2 2" xfId="52318" xr:uid="{00000000-0005-0000-0000-00009DC40000}"/>
    <cellStyle name="Normal 81 2 2 2 2 2" xfId="52319" xr:uid="{00000000-0005-0000-0000-00009EC40000}"/>
    <cellStyle name="Normal 81 2 2 2 2 2 2" xfId="52320" xr:uid="{00000000-0005-0000-0000-00009FC40000}"/>
    <cellStyle name="Normal 81 2 2 2 2 3" xfId="52321" xr:uid="{00000000-0005-0000-0000-0000A0C40000}"/>
    <cellStyle name="Normal 81 2 2 2 3" xfId="52322" xr:uid="{00000000-0005-0000-0000-0000A1C40000}"/>
    <cellStyle name="Normal 81 2 2 2 3 2" xfId="52323" xr:uid="{00000000-0005-0000-0000-0000A2C40000}"/>
    <cellStyle name="Normal 81 2 2 2 4" xfId="52324" xr:uid="{00000000-0005-0000-0000-0000A3C40000}"/>
    <cellStyle name="Normal 81 2 2 3" xfId="52325" xr:uid="{00000000-0005-0000-0000-0000A4C40000}"/>
    <cellStyle name="Normal 81 2 2 3 2" xfId="52326" xr:uid="{00000000-0005-0000-0000-0000A5C40000}"/>
    <cellStyle name="Normal 81 2 2 3 2 2" xfId="52327" xr:uid="{00000000-0005-0000-0000-0000A6C40000}"/>
    <cellStyle name="Normal 81 2 2 3 2 2 2" xfId="52328" xr:uid="{00000000-0005-0000-0000-0000A7C40000}"/>
    <cellStyle name="Normal 81 2 2 3 2 3" xfId="52329" xr:uid="{00000000-0005-0000-0000-0000A8C40000}"/>
    <cellStyle name="Normal 81 2 2 3 3" xfId="52330" xr:uid="{00000000-0005-0000-0000-0000A9C40000}"/>
    <cellStyle name="Normal 81 2 2 3 3 2" xfId="52331" xr:uid="{00000000-0005-0000-0000-0000AAC40000}"/>
    <cellStyle name="Normal 81 2 2 3 4" xfId="52332" xr:uid="{00000000-0005-0000-0000-0000ABC40000}"/>
    <cellStyle name="Normal 81 2 2 4" xfId="52333" xr:uid="{00000000-0005-0000-0000-0000ACC40000}"/>
    <cellStyle name="Normal 81 2 2 4 2" xfId="52334" xr:uid="{00000000-0005-0000-0000-0000ADC40000}"/>
    <cellStyle name="Normal 81 2 2 4 2 2" xfId="52335" xr:uid="{00000000-0005-0000-0000-0000AEC40000}"/>
    <cellStyle name="Normal 81 2 2 4 3" xfId="52336" xr:uid="{00000000-0005-0000-0000-0000AFC40000}"/>
    <cellStyle name="Normal 81 2 2 5" xfId="52337" xr:uid="{00000000-0005-0000-0000-0000B0C40000}"/>
    <cellStyle name="Normal 81 2 2 5 2" xfId="52338" xr:uid="{00000000-0005-0000-0000-0000B1C40000}"/>
    <cellStyle name="Normal 81 2 2 6" xfId="52339" xr:uid="{00000000-0005-0000-0000-0000B2C40000}"/>
    <cellStyle name="Normal 81 2 3" xfId="52340" xr:uid="{00000000-0005-0000-0000-0000B3C40000}"/>
    <cellStyle name="Normal 81 2 3 2" xfId="52341" xr:uid="{00000000-0005-0000-0000-0000B4C40000}"/>
    <cellStyle name="Normal 81 2 3 2 2" xfId="52342" xr:uid="{00000000-0005-0000-0000-0000B5C40000}"/>
    <cellStyle name="Normal 81 2 3 2 2 2" xfId="52343" xr:uid="{00000000-0005-0000-0000-0000B6C40000}"/>
    <cellStyle name="Normal 81 2 3 2 3" xfId="52344" xr:uid="{00000000-0005-0000-0000-0000B7C40000}"/>
    <cellStyle name="Normal 81 2 3 3" xfId="52345" xr:uid="{00000000-0005-0000-0000-0000B8C40000}"/>
    <cellStyle name="Normal 81 2 3 3 2" xfId="52346" xr:uid="{00000000-0005-0000-0000-0000B9C40000}"/>
    <cellStyle name="Normal 81 2 3 4" xfId="52347" xr:uid="{00000000-0005-0000-0000-0000BAC40000}"/>
    <cellStyle name="Normal 81 2 4" xfId="52348" xr:uid="{00000000-0005-0000-0000-0000BBC40000}"/>
    <cellStyle name="Normal 81 2 4 2" xfId="52349" xr:uid="{00000000-0005-0000-0000-0000BCC40000}"/>
    <cellStyle name="Normal 81 2 4 2 2" xfId="52350" xr:uid="{00000000-0005-0000-0000-0000BDC40000}"/>
    <cellStyle name="Normal 81 2 4 2 2 2" xfId="52351" xr:uid="{00000000-0005-0000-0000-0000BEC40000}"/>
    <cellStyle name="Normal 81 2 4 2 3" xfId="52352" xr:uid="{00000000-0005-0000-0000-0000BFC40000}"/>
    <cellStyle name="Normal 81 2 4 3" xfId="52353" xr:uid="{00000000-0005-0000-0000-0000C0C40000}"/>
    <cellStyle name="Normal 81 2 4 3 2" xfId="52354" xr:uid="{00000000-0005-0000-0000-0000C1C40000}"/>
    <cellStyle name="Normal 81 2 4 4" xfId="52355" xr:uid="{00000000-0005-0000-0000-0000C2C40000}"/>
    <cellStyle name="Normal 81 2 5" xfId="52356" xr:uid="{00000000-0005-0000-0000-0000C3C40000}"/>
    <cellStyle name="Normal 81 2 5 2" xfId="52357" xr:uid="{00000000-0005-0000-0000-0000C4C40000}"/>
    <cellStyle name="Normal 81 2 5 2 2" xfId="52358" xr:uid="{00000000-0005-0000-0000-0000C5C40000}"/>
    <cellStyle name="Normal 81 2 5 3" xfId="52359" xr:uid="{00000000-0005-0000-0000-0000C6C40000}"/>
    <cellStyle name="Normal 81 2 6" xfId="52360" xr:uid="{00000000-0005-0000-0000-0000C7C40000}"/>
    <cellStyle name="Normal 81 2 6 2" xfId="52361" xr:uid="{00000000-0005-0000-0000-0000C8C40000}"/>
    <cellStyle name="Normal 81 2 7" xfId="52362" xr:uid="{00000000-0005-0000-0000-0000C9C40000}"/>
    <cellStyle name="Normal 81 3" xfId="52363" xr:uid="{00000000-0005-0000-0000-0000CAC40000}"/>
    <cellStyle name="Normal 81 3 2" xfId="52364" xr:uid="{00000000-0005-0000-0000-0000CBC40000}"/>
    <cellStyle name="Normal 81 3 2 2" xfId="52365" xr:uid="{00000000-0005-0000-0000-0000CCC40000}"/>
    <cellStyle name="Normal 81 3 2 2 2" xfId="52366" xr:uid="{00000000-0005-0000-0000-0000CDC40000}"/>
    <cellStyle name="Normal 81 3 2 2 2 2" xfId="52367" xr:uid="{00000000-0005-0000-0000-0000CEC40000}"/>
    <cellStyle name="Normal 81 3 2 2 3" xfId="52368" xr:uid="{00000000-0005-0000-0000-0000CFC40000}"/>
    <cellStyle name="Normal 81 3 2 3" xfId="52369" xr:uid="{00000000-0005-0000-0000-0000D0C40000}"/>
    <cellStyle name="Normal 81 3 2 3 2" xfId="52370" xr:uid="{00000000-0005-0000-0000-0000D1C40000}"/>
    <cellStyle name="Normal 81 3 2 4" xfId="52371" xr:uid="{00000000-0005-0000-0000-0000D2C40000}"/>
    <cellStyle name="Normal 81 3 3" xfId="52372" xr:uid="{00000000-0005-0000-0000-0000D3C40000}"/>
    <cellStyle name="Normal 81 3 3 2" xfId="52373" xr:uid="{00000000-0005-0000-0000-0000D4C40000}"/>
    <cellStyle name="Normal 81 3 3 2 2" xfId="52374" xr:uid="{00000000-0005-0000-0000-0000D5C40000}"/>
    <cellStyle name="Normal 81 3 3 2 2 2" xfId="52375" xr:uid="{00000000-0005-0000-0000-0000D6C40000}"/>
    <cellStyle name="Normal 81 3 3 2 3" xfId="52376" xr:uid="{00000000-0005-0000-0000-0000D7C40000}"/>
    <cellStyle name="Normal 81 3 3 3" xfId="52377" xr:uid="{00000000-0005-0000-0000-0000D8C40000}"/>
    <cellStyle name="Normal 81 3 3 3 2" xfId="52378" xr:uid="{00000000-0005-0000-0000-0000D9C40000}"/>
    <cellStyle name="Normal 81 3 3 4" xfId="52379" xr:uid="{00000000-0005-0000-0000-0000DAC40000}"/>
    <cellStyle name="Normal 81 3 4" xfId="52380" xr:uid="{00000000-0005-0000-0000-0000DBC40000}"/>
    <cellStyle name="Normal 81 3 4 2" xfId="52381" xr:uid="{00000000-0005-0000-0000-0000DCC40000}"/>
    <cellStyle name="Normal 81 3 4 2 2" xfId="52382" xr:uid="{00000000-0005-0000-0000-0000DDC40000}"/>
    <cellStyle name="Normal 81 3 4 3" xfId="52383" xr:uid="{00000000-0005-0000-0000-0000DEC40000}"/>
    <cellStyle name="Normal 81 3 5" xfId="52384" xr:uid="{00000000-0005-0000-0000-0000DFC40000}"/>
    <cellStyle name="Normal 81 3 5 2" xfId="52385" xr:uid="{00000000-0005-0000-0000-0000E0C40000}"/>
    <cellStyle name="Normal 81 3 6" xfId="52386" xr:uid="{00000000-0005-0000-0000-0000E1C40000}"/>
    <cellStyle name="Normal 81 4" xfId="52387" xr:uid="{00000000-0005-0000-0000-0000E2C40000}"/>
    <cellStyle name="Normal 81 4 2" xfId="52388" xr:uid="{00000000-0005-0000-0000-0000E3C40000}"/>
    <cellStyle name="Normal 81 4 2 2" xfId="52389" xr:uid="{00000000-0005-0000-0000-0000E4C40000}"/>
    <cellStyle name="Normal 81 4 2 2 2" xfId="52390" xr:uid="{00000000-0005-0000-0000-0000E5C40000}"/>
    <cellStyle name="Normal 81 4 2 3" xfId="52391" xr:uid="{00000000-0005-0000-0000-0000E6C40000}"/>
    <cellStyle name="Normal 81 4 3" xfId="52392" xr:uid="{00000000-0005-0000-0000-0000E7C40000}"/>
    <cellStyle name="Normal 81 4 3 2" xfId="52393" xr:uid="{00000000-0005-0000-0000-0000E8C40000}"/>
    <cellStyle name="Normal 81 4 4" xfId="52394" xr:uid="{00000000-0005-0000-0000-0000E9C40000}"/>
    <cellStyle name="Normal 81 5" xfId="52395" xr:uid="{00000000-0005-0000-0000-0000EAC40000}"/>
    <cellStyle name="Normal 81 5 2" xfId="52396" xr:uid="{00000000-0005-0000-0000-0000EBC40000}"/>
    <cellStyle name="Normal 81 5 2 2" xfId="52397" xr:uid="{00000000-0005-0000-0000-0000ECC40000}"/>
    <cellStyle name="Normal 81 5 2 2 2" xfId="52398" xr:uid="{00000000-0005-0000-0000-0000EDC40000}"/>
    <cellStyle name="Normal 81 5 2 3" xfId="52399" xr:uid="{00000000-0005-0000-0000-0000EEC40000}"/>
    <cellStyle name="Normal 81 5 3" xfId="52400" xr:uid="{00000000-0005-0000-0000-0000EFC40000}"/>
    <cellStyle name="Normal 81 5 3 2" xfId="52401" xr:uid="{00000000-0005-0000-0000-0000F0C40000}"/>
    <cellStyle name="Normal 81 5 4" xfId="52402" xr:uid="{00000000-0005-0000-0000-0000F1C40000}"/>
    <cellStyle name="Normal 81 6" xfId="52403" xr:uid="{00000000-0005-0000-0000-0000F2C40000}"/>
    <cellStyle name="Normal 81 6 2" xfId="52404" xr:uid="{00000000-0005-0000-0000-0000F3C40000}"/>
    <cellStyle name="Normal 81 6 2 2" xfId="52405" xr:uid="{00000000-0005-0000-0000-0000F4C40000}"/>
    <cellStyle name="Normal 81 6 3" xfId="52406" xr:uid="{00000000-0005-0000-0000-0000F5C40000}"/>
    <cellStyle name="Normal 81 7" xfId="52407" xr:uid="{00000000-0005-0000-0000-0000F6C40000}"/>
    <cellStyle name="Normal 81 7 2" xfId="52408" xr:uid="{00000000-0005-0000-0000-0000F7C40000}"/>
    <cellStyle name="Normal 81 8" xfId="52409" xr:uid="{00000000-0005-0000-0000-0000F8C40000}"/>
    <cellStyle name="Normal 82" xfId="52410" xr:uid="{00000000-0005-0000-0000-0000F9C40000}"/>
    <cellStyle name="Normal 82 2" xfId="52411" xr:uid="{00000000-0005-0000-0000-0000FAC40000}"/>
    <cellStyle name="Normal 83" xfId="52412" xr:uid="{00000000-0005-0000-0000-0000FBC40000}"/>
    <cellStyle name="Normal 83 2" xfId="52413" xr:uid="{00000000-0005-0000-0000-0000FCC40000}"/>
    <cellStyle name="Normal 83 2 2" xfId="52414" xr:uid="{00000000-0005-0000-0000-0000FDC40000}"/>
    <cellStyle name="Normal 83 2 2 2" xfId="52415" xr:uid="{00000000-0005-0000-0000-0000FEC40000}"/>
    <cellStyle name="Normal 83 2 2 2 2" xfId="52416" xr:uid="{00000000-0005-0000-0000-0000FFC40000}"/>
    <cellStyle name="Normal 83 2 2 2 2 2" xfId="52417" xr:uid="{00000000-0005-0000-0000-000000C50000}"/>
    <cellStyle name="Normal 83 2 2 2 2 2 2" xfId="52418" xr:uid="{00000000-0005-0000-0000-000001C50000}"/>
    <cellStyle name="Normal 83 2 2 2 2 3" xfId="52419" xr:uid="{00000000-0005-0000-0000-000002C50000}"/>
    <cellStyle name="Normal 83 2 2 2 3" xfId="52420" xr:uid="{00000000-0005-0000-0000-000003C50000}"/>
    <cellStyle name="Normal 83 2 2 2 3 2" xfId="52421" xr:uid="{00000000-0005-0000-0000-000004C50000}"/>
    <cellStyle name="Normal 83 2 2 2 4" xfId="52422" xr:uid="{00000000-0005-0000-0000-000005C50000}"/>
    <cellStyle name="Normal 83 2 2 3" xfId="52423" xr:uid="{00000000-0005-0000-0000-000006C50000}"/>
    <cellStyle name="Normal 83 2 2 3 2" xfId="52424" xr:uid="{00000000-0005-0000-0000-000007C50000}"/>
    <cellStyle name="Normal 83 2 2 3 2 2" xfId="52425" xr:uid="{00000000-0005-0000-0000-000008C50000}"/>
    <cellStyle name="Normal 83 2 2 3 2 2 2" xfId="52426" xr:uid="{00000000-0005-0000-0000-000009C50000}"/>
    <cellStyle name="Normal 83 2 2 3 2 3" xfId="52427" xr:uid="{00000000-0005-0000-0000-00000AC50000}"/>
    <cellStyle name="Normal 83 2 2 3 3" xfId="52428" xr:uid="{00000000-0005-0000-0000-00000BC50000}"/>
    <cellStyle name="Normal 83 2 2 3 3 2" xfId="52429" xr:uid="{00000000-0005-0000-0000-00000CC50000}"/>
    <cellStyle name="Normal 83 2 2 3 4" xfId="52430" xr:uid="{00000000-0005-0000-0000-00000DC50000}"/>
    <cellStyle name="Normal 83 2 2 4" xfId="52431" xr:uid="{00000000-0005-0000-0000-00000EC50000}"/>
    <cellStyle name="Normal 83 2 2 4 2" xfId="52432" xr:uid="{00000000-0005-0000-0000-00000FC50000}"/>
    <cellStyle name="Normal 83 2 2 4 2 2" xfId="52433" xr:uid="{00000000-0005-0000-0000-000010C50000}"/>
    <cellStyle name="Normal 83 2 2 4 3" xfId="52434" xr:uid="{00000000-0005-0000-0000-000011C50000}"/>
    <cellStyle name="Normal 83 2 2 5" xfId="52435" xr:uid="{00000000-0005-0000-0000-000012C50000}"/>
    <cellStyle name="Normal 83 2 2 5 2" xfId="52436" xr:uid="{00000000-0005-0000-0000-000013C50000}"/>
    <cellStyle name="Normal 83 2 2 6" xfId="52437" xr:uid="{00000000-0005-0000-0000-000014C50000}"/>
    <cellStyle name="Normal 83 2 3" xfId="52438" xr:uid="{00000000-0005-0000-0000-000015C50000}"/>
    <cellStyle name="Normal 83 2 3 2" xfId="52439" xr:uid="{00000000-0005-0000-0000-000016C50000}"/>
    <cellStyle name="Normal 83 2 3 2 2" xfId="52440" xr:uid="{00000000-0005-0000-0000-000017C50000}"/>
    <cellStyle name="Normal 83 2 3 2 2 2" xfId="52441" xr:uid="{00000000-0005-0000-0000-000018C50000}"/>
    <cellStyle name="Normal 83 2 3 2 3" xfId="52442" xr:uid="{00000000-0005-0000-0000-000019C50000}"/>
    <cellStyle name="Normal 83 2 3 3" xfId="52443" xr:uid="{00000000-0005-0000-0000-00001AC50000}"/>
    <cellStyle name="Normal 83 2 3 3 2" xfId="52444" xr:uid="{00000000-0005-0000-0000-00001BC50000}"/>
    <cellStyle name="Normal 83 2 3 4" xfId="52445" xr:uid="{00000000-0005-0000-0000-00001CC50000}"/>
    <cellStyle name="Normal 83 2 4" xfId="52446" xr:uid="{00000000-0005-0000-0000-00001DC50000}"/>
    <cellStyle name="Normal 83 2 4 2" xfId="52447" xr:uid="{00000000-0005-0000-0000-00001EC50000}"/>
    <cellStyle name="Normal 83 2 4 2 2" xfId="52448" xr:uid="{00000000-0005-0000-0000-00001FC50000}"/>
    <cellStyle name="Normal 83 2 4 2 2 2" xfId="52449" xr:uid="{00000000-0005-0000-0000-000020C50000}"/>
    <cellStyle name="Normal 83 2 4 2 3" xfId="52450" xr:uid="{00000000-0005-0000-0000-000021C50000}"/>
    <cellStyle name="Normal 83 2 4 3" xfId="52451" xr:uid="{00000000-0005-0000-0000-000022C50000}"/>
    <cellStyle name="Normal 83 2 4 3 2" xfId="52452" xr:uid="{00000000-0005-0000-0000-000023C50000}"/>
    <cellStyle name="Normal 83 2 4 4" xfId="52453" xr:uid="{00000000-0005-0000-0000-000024C50000}"/>
    <cellStyle name="Normal 83 2 5" xfId="52454" xr:uid="{00000000-0005-0000-0000-000025C50000}"/>
    <cellStyle name="Normal 83 2 5 2" xfId="52455" xr:uid="{00000000-0005-0000-0000-000026C50000}"/>
    <cellStyle name="Normal 83 2 5 2 2" xfId="52456" xr:uid="{00000000-0005-0000-0000-000027C50000}"/>
    <cellStyle name="Normal 83 2 5 3" xfId="52457" xr:uid="{00000000-0005-0000-0000-000028C50000}"/>
    <cellStyle name="Normal 83 2 6" xfId="52458" xr:uid="{00000000-0005-0000-0000-000029C50000}"/>
    <cellStyle name="Normal 83 2 6 2" xfId="52459" xr:uid="{00000000-0005-0000-0000-00002AC50000}"/>
    <cellStyle name="Normal 83 2 7" xfId="52460" xr:uid="{00000000-0005-0000-0000-00002BC50000}"/>
    <cellStyle name="Normal 83 3" xfId="52461" xr:uid="{00000000-0005-0000-0000-00002CC50000}"/>
    <cellStyle name="Normal 83 3 2" xfId="52462" xr:uid="{00000000-0005-0000-0000-00002DC50000}"/>
    <cellStyle name="Normal 83 3 2 2" xfId="52463" xr:uid="{00000000-0005-0000-0000-00002EC50000}"/>
    <cellStyle name="Normal 83 3 2 2 2" xfId="52464" xr:uid="{00000000-0005-0000-0000-00002FC50000}"/>
    <cellStyle name="Normal 83 3 2 2 2 2" xfId="52465" xr:uid="{00000000-0005-0000-0000-000030C50000}"/>
    <cellStyle name="Normal 83 3 2 2 3" xfId="52466" xr:uid="{00000000-0005-0000-0000-000031C50000}"/>
    <cellStyle name="Normal 83 3 2 3" xfId="52467" xr:uid="{00000000-0005-0000-0000-000032C50000}"/>
    <cellStyle name="Normal 83 3 2 3 2" xfId="52468" xr:uid="{00000000-0005-0000-0000-000033C50000}"/>
    <cellStyle name="Normal 83 3 2 4" xfId="52469" xr:uid="{00000000-0005-0000-0000-000034C50000}"/>
    <cellStyle name="Normal 83 3 3" xfId="52470" xr:uid="{00000000-0005-0000-0000-000035C50000}"/>
    <cellStyle name="Normal 83 3 3 2" xfId="52471" xr:uid="{00000000-0005-0000-0000-000036C50000}"/>
    <cellStyle name="Normal 83 3 3 2 2" xfId="52472" xr:uid="{00000000-0005-0000-0000-000037C50000}"/>
    <cellStyle name="Normal 83 3 3 2 2 2" xfId="52473" xr:uid="{00000000-0005-0000-0000-000038C50000}"/>
    <cellStyle name="Normal 83 3 3 2 3" xfId="52474" xr:uid="{00000000-0005-0000-0000-000039C50000}"/>
    <cellStyle name="Normal 83 3 3 3" xfId="52475" xr:uid="{00000000-0005-0000-0000-00003AC50000}"/>
    <cellStyle name="Normal 83 3 3 3 2" xfId="52476" xr:uid="{00000000-0005-0000-0000-00003BC50000}"/>
    <cellStyle name="Normal 83 3 3 4" xfId="52477" xr:uid="{00000000-0005-0000-0000-00003CC50000}"/>
    <cellStyle name="Normal 83 3 4" xfId="52478" xr:uid="{00000000-0005-0000-0000-00003DC50000}"/>
    <cellStyle name="Normal 83 3 4 2" xfId="52479" xr:uid="{00000000-0005-0000-0000-00003EC50000}"/>
    <cellStyle name="Normal 83 3 4 2 2" xfId="52480" xr:uid="{00000000-0005-0000-0000-00003FC50000}"/>
    <cellStyle name="Normal 83 3 4 3" xfId="52481" xr:uid="{00000000-0005-0000-0000-000040C50000}"/>
    <cellStyle name="Normal 83 3 5" xfId="52482" xr:uid="{00000000-0005-0000-0000-000041C50000}"/>
    <cellStyle name="Normal 83 3 5 2" xfId="52483" xr:uid="{00000000-0005-0000-0000-000042C50000}"/>
    <cellStyle name="Normal 83 3 6" xfId="52484" xr:uid="{00000000-0005-0000-0000-000043C50000}"/>
    <cellStyle name="Normal 83 4" xfId="52485" xr:uid="{00000000-0005-0000-0000-000044C50000}"/>
    <cellStyle name="Normal 83 4 2" xfId="52486" xr:uid="{00000000-0005-0000-0000-000045C50000}"/>
    <cellStyle name="Normal 83 4 2 2" xfId="52487" xr:uid="{00000000-0005-0000-0000-000046C50000}"/>
    <cellStyle name="Normal 83 4 2 2 2" xfId="52488" xr:uid="{00000000-0005-0000-0000-000047C50000}"/>
    <cellStyle name="Normal 83 4 2 3" xfId="52489" xr:uid="{00000000-0005-0000-0000-000048C50000}"/>
    <cellStyle name="Normal 83 4 3" xfId="52490" xr:uid="{00000000-0005-0000-0000-000049C50000}"/>
    <cellStyle name="Normal 83 4 3 2" xfId="52491" xr:uid="{00000000-0005-0000-0000-00004AC50000}"/>
    <cellStyle name="Normal 83 4 4" xfId="52492" xr:uid="{00000000-0005-0000-0000-00004BC50000}"/>
    <cellStyle name="Normal 83 5" xfId="52493" xr:uid="{00000000-0005-0000-0000-00004CC50000}"/>
    <cellStyle name="Normal 83 5 2" xfId="52494" xr:uid="{00000000-0005-0000-0000-00004DC50000}"/>
    <cellStyle name="Normal 83 5 2 2" xfId="52495" xr:uid="{00000000-0005-0000-0000-00004EC50000}"/>
    <cellStyle name="Normal 83 5 2 2 2" xfId="52496" xr:uid="{00000000-0005-0000-0000-00004FC50000}"/>
    <cellStyle name="Normal 83 5 2 3" xfId="52497" xr:uid="{00000000-0005-0000-0000-000050C50000}"/>
    <cellStyle name="Normal 83 5 3" xfId="52498" xr:uid="{00000000-0005-0000-0000-000051C50000}"/>
    <cellStyle name="Normal 83 5 3 2" xfId="52499" xr:uid="{00000000-0005-0000-0000-000052C50000}"/>
    <cellStyle name="Normal 83 5 4" xfId="52500" xr:uid="{00000000-0005-0000-0000-000053C50000}"/>
    <cellStyle name="Normal 83 6" xfId="52501" xr:uid="{00000000-0005-0000-0000-000054C50000}"/>
    <cellStyle name="Normal 83 6 2" xfId="52502" xr:uid="{00000000-0005-0000-0000-000055C50000}"/>
    <cellStyle name="Normal 83 6 2 2" xfId="52503" xr:uid="{00000000-0005-0000-0000-000056C50000}"/>
    <cellStyle name="Normal 83 6 3" xfId="52504" xr:uid="{00000000-0005-0000-0000-000057C50000}"/>
    <cellStyle name="Normal 83 7" xfId="52505" xr:uid="{00000000-0005-0000-0000-000058C50000}"/>
    <cellStyle name="Normal 83 7 2" xfId="52506" xr:uid="{00000000-0005-0000-0000-000059C50000}"/>
    <cellStyle name="Normal 83 8" xfId="52507" xr:uid="{00000000-0005-0000-0000-00005AC50000}"/>
    <cellStyle name="Normal 84" xfId="52508" xr:uid="{00000000-0005-0000-0000-00005BC50000}"/>
    <cellStyle name="Normal 84 2" xfId="52509" xr:uid="{00000000-0005-0000-0000-00005CC50000}"/>
    <cellStyle name="Normal 85" xfId="52510" xr:uid="{00000000-0005-0000-0000-00005DC50000}"/>
    <cellStyle name="Normal 85 2" xfId="52511" xr:uid="{00000000-0005-0000-0000-00005EC50000}"/>
    <cellStyle name="Normal 85 2 2" xfId="52512" xr:uid="{00000000-0005-0000-0000-00005FC50000}"/>
    <cellStyle name="Normal 85 2 2 2" xfId="52513" xr:uid="{00000000-0005-0000-0000-000060C50000}"/>
    <cellStyle name="Normal 85 2 2 2 2" xfId="52514" xr:uid="{00000000-0005-0000-0000-000061C50000}"/>
    <cellStyle name="Normal 85 2 2 2 2 2" xfId="52515" xr:uid="{00000000-0005-0000-0000-000062C50000}"/>
    <cellStyle name="Normal 85 2 2 2 3" xfId="52516" xr:uid="{00000000-0005-0000-0000-000063C50000}"/>
    <cellStyle name="Normal 85 2 2 3" xfId="52517" xr:uid="{00000000-0005-0000-0000-000064C50000}"/>
    <cellStyle name="Normal 85 2 2 3 2" xfId="52518" xr:uid="{00000000-0005-0000-0000-000065C50000}"/>
    <cellStyle name="Normal 85 2 2 4" xfId="52519" xr:uid="{00000000-0005-0000-0000-000066C50000}"/>
    <cellStyle name="Normal 85 2 3" xfId="52520" xr:uid="{00000000-0005-0000-0000-000067C50000}"/>
    <cellStyle name="Normal 85 2 3 2" xfId="52521" xr:uid="{00000000-0005-0000-0000-000068C50000}"/>
    <cellStyle name="Normal 85 2 3 2 2" xfId="52522" xr:uid="{00000000-0005-0000-0000-000069C50000}"/>
    <cellStyle name="Normal 85 2 3 2 2 2" xfId="52523" xr:uid="{00000000-0005-0000-0000-00006AC50000}"/>
    <cellStyle name="Normal 85 2 3 2 3" xfId="52524" xr:uid="{00000000-0005-0000-0000-00006BC50000}"/>
    <cellStyle name="Normal 85 2 3 3" xfId="52525" xr:uid="{00000000-0005-0000-0000-00006CC50000}"/>
    <cellStyle name="Normal 85 2 3 3 2" xfId="52526" xr:uid="{00000000-0005-0000-0000-00006DC50000}"/>
    <cellStyle name="Normal 85 2 3 4" xfId="52527" xr:uid="{00000000-0005-0000-0000-00006EC50000}"/>
    <cellStyle name="Normal 85 2 4" xfId="52528" xr:uid="{00000000-0005-0000-0000-00006FC50000}"/>
    <cellStyle name="Normal 85 2 4 2" xfId="52529" xr:uid="{00000000-0005-0000-0000-000070C50000}"/>
    <cellStyle name="Normal 85 2 4 2 2" xfId="52530" xr:uid="{00000000-0005-0000-0000-000071C50000}"/>
    <cellStyle name="Normal 85 2 4 3" xfId="52531" xr:uid="{00000000-0005-0000-0000-000072C50000}"/>
    <cellStyle name="Normal 85 2 5" xfId="52532" xr:uid="{00000000-0005-0000-0000-000073C50000}"/>
    <cellStyle name="Normal 85 2 5 2" xfId="52533" xr:uid="{00000000-0005-0000-0000-000074C50000}"/>
    <cellStyle name="Normal 85 2 6" xfId="52534" xr:uid="{00000000-0005-0000-0000-000075C50000}"/>
    <cellStyle name="Normal 85 3" xfId="52535" xr:uid="{00000000-0005-0000-0000-000076C50000}"/>
    <cellStyle name="Normal 85 3 2" xfId="52536" xr:uid="{00000000-0005-0000-0000-000077C50000}"/>
    <cellStyle name="Normal 85 3 2 2" xfId="52537" xr:uid="{00000000-0005-0000-0000-000078C50000}"/>
    <cellStyle name="Normal 85 3 2 2 2" xfId="52538" xr:uid="{00000000-0005-0000-0000-000079C50000}"/>
    <cellStyle name="Normal 85 3 2 3" xfId="52539" xr:uid="{00000000-0005-0000-0000-00007AC50000}"/>
    <cellStyle name="Normal 85 3 3" xfId="52540" xr:uid="{00000000-0005-0000-0000-00007BC50000}"/>
    <cellStyle name="Normal 85 3 3 2" xfId="52541" xr:uid="{00000000-0005-0000-0000-00007CC50000}"/>
    <cellStyle name="Normal 85 3 4" xfId="52542" xr:uid="{00000000-0005-0000-0000-00007DC50000}"/>
    <cellStyle name="Normal 85 4" xfId="52543" xr:uid="{00000000-0005-0000-0000-00007EC50000}"/>
    <cellStyle name="Normal 85 4 2" xfId="52544" xr:uid="{00000000-0005-0000-0000-00007FC50000}"/>
    <cellStyle name="Normal 85 4 2 2" xfId="52545" xr:uid="{00000000-0005-0000-0000-000080C50000}"/>
    <cellStyle name="Normal 85 4 2 2 2" xfId="52546" xr:uid="{00000000-0005-0000-0000-000081C50000}"/>
    <cellStyle name="Normal 85 4 2 3" xfId="52547" xr:uid="{00000000-0005-0000-0000-000082C50000}"/>
    <cellStyle name="Normal 85 4 3" xfId="52548" xr:uid="{00000000-0005-0000-0000-000083C50000}"/>
    <cellStyle name="Normal 85 4 3 2" xfId="52549" xr:uid="{00000000-0005-0000-0000-000084C50000}"/>
    <cellStyle name="Normal 85 4 4" xfId="52550" xr:uid="{00000000-0005-0000-0000-000085C50000}"/>
    <cellStyle name="Normal 85 5" xfId="52551" xr:uid="{00000000-0005-0000-0000-000086C50000}"/>
    <cellStyle name="Normal 85 5 2" xfId="52552" xr:uid="{00000000-0005-0000-0000-000087C50000}"/>
    <cellStyle name="Normal 85 5 2 2" xfId="52553" xr:uid="{00000000-0005-0000-0000-000088C50000}"/>
    <cellStyle name="Normal 85 5 3" xfId="52554" xr:uid="{00000000-0005-0000-0000-000089C50000}"/>
    <cellStyle name="Normal 85 6" xfId="52555" xr:uid="{00000000-0005-0000-0000-00008AC50000}"/>
    <cellStyle name="Normal 85 6 2" xfId="52556" xr:uid="{00000000-0005-0000-0000-00008BC50000}"/>
    <cellStyle name="Normal 85 7" xfId="52557" xr:uid="{00000000-0005-0000-0000-00008CC50000}"/>
    <cellStyle name="Normal 86" xfId="52558" xr:uid="{00000000-0005-0000-0000-00008DC50000}"/>
    <cellStyle name="Normal 86 2" xfId="52559" xr:uid="{00000000-0005-0000-0000-00008EC50000}"/>
    <cellStyle name="Normal 87" xfId="52560" xr:uid="{00000000-0005-0000-0000-00008FC50000}"/>
    <cellStyle name="Normal 87 2" xfId="52561" xr:uid="{00000000-0005-0000-0000-000090C50000}"/>
    <cellStyle name="Normal 88" xfId="52562" xr:uid="{00000000-0005-0000-0000-000091C50000}"/>
    <cellStyle name="Normal 88 2" xfId="52563" xr:uid="{00000000-0005-0000-0000-000092C50000}"/>
    <cellStyle name="Normal 88 2 2" xfId="52564" xr:uid="{00000000-0005-0000-0000-000093C50000}"/>
    <cellStyle name="Normal 88 2 2 2" xfId="52565" xr:uid="{00000000-0005-0000-0000-000094C50000}"/>
    <cellStyle name="Normal 88 2 2 2 2" xfId="52566" xr:uid="{00000000-0005-0000-0000-000095C50000}"/>
    <cellStyle name="Normal 88 2 2 2 2 2" xfId="52567" xr:uid="{00000000-0005-0000-0000-000096C50000}"/>
    <cellStyle name="Normal 88 2 2 2 3" xfId="52568" xr:uid="{00000000-0005-0000-0000-000097C50000}"/>
    <cellStyle name="Normal 88 2 2 3" xfId="52569" xr:uid="{00000000-0005-0000-0000-000098C50000}"/>
    <cellStyle name="Normal 88 2 2 3 2" xfId="52570" xr:uid="{00000000-0005-0000-0000-000099C50000}"/>
    <cellStyle name="Normal 88 2 2 4" xfId="52571" xr:uid="{00000000-0005-0000-0000-00009AC50000}"/>
    <cellStyle name="Normal 88 2 3" xfId="52572" xr:uid="{00000000-0005-0000-0000-00009BC50000}"/>
    <cellStyle name="Normal 88 2 3 2" xfId="52573" xr:uid="{00000000-0005-0000-0000-00009CC50000}"/>
    <cellStyle name="Normal 88 2 3 2 2" xfId="52574" xr:uid="{00000000-0005-0000-0000-00009DC50000}"/>
    <cellStyle name="Normal 88 2 3 2 2 2" xfId="52575" xr:uid="{00000000-0005-0000-0000-00009EC50000}"/>
    <cellStyle name="Normal 88 2 3 2 3" xfId="52576" xr:uid="{00000000-0005-0000-0000-00009FC50000}"/>
    <cellStyle name="Normal 88 2 3 3" xfId="52577" xr:uid="{00000000-0005-0000-0000-0000A0C50000}"/>
    <cellStyle name="Normal 88 2 3 3 2" xfId="52578" xr:uid="{00000000-0005-0000-0000-0000A1C50000}"/>
    <cellStyle name="Normal 88 2 3 4" xfId="52579" xr:uid="{00000000-0005-0000-0000-0000A2C50000}"/>
    <cellStyle name="Normal 88 2 4" xfId="52580" xr:uid="{00000000-0005-0000-0000-0000A3C50000}"/>
    <cellStyle name="Normal 88 2 4 2" xfId="52581" xr:uid="{00000000-0005-0000-0000-0000A4C50000}"/>
    <cellStyle name="Normal 88 2 4 2 2" xfId="52582" xr:uid="{00000000-0005-0000-0000-0000A5C50000}"/>
    <cellStyle name="Normal 88 2 4 3" xfId="52583" xr:uid="{00000000-0005-0000-0000-0000A6C50000}"/>
    <cellStyle name="Normal 88 2 5" xfId="52584" xr:uid="{00000000-0005-0000-0000-0000A7C50000}"/>
    <cellStyle name="Normal 88 2 5 2" xfId="52585" xr:uid="{00000000-0005-0000-0000-0000A8C50000}"/>
    <cellStyle name="Normal 88 2 6" xfId="52586" xr:uid="{00000000-0005-0000-0000-0000A9C50000}"/>
    <cellStyle name="Normal 88 3" xfId="52587" xr:uid="{00000000-0005-0000-0000-0000AAC50000}"/>
    <cellStyle name="Normal 88 3 2" xfId="52588" xr:uid="{00000000-0005-0000-0000-0000ABC50000}"/>
    <cellStyle name="Normal 88 3 2 2" xfId="52589" xr:uid="{00000000-0005-0000-0000-0000ACC50000}"/>
    <cellStyle name="Normal 88 3 2 2 2" xfId="52590" xr:uid="{00000000-0005-0000-0000-0000ADC50000}"/>
    <cellStyle name="Normal 88 3 2 3" xfId="52591" xr:uid="{00000000-0005-0000-0000-0000AEC50000}"/>
    <cellStyle name="Normal 88 3 3" xfId="52592" xr:uid="{00000000-0005-0000-0000-0000AFC50000}"/>
    <cellStyle name="Normal 88 3 3 2" xfId="52593" xr:uid="{00000000-0005-0000-0000-0000B0C50000}"/>
    <cellStyle name="Normal 88 3 4" xfId="52594" xr:uid="{00000000-0005-0000-0000-0000B1C50000}"/>
    <cellStyle name="Normal 88 4" xfId="52595" xr:uid="{00000000-0005-0000-0000-0000B2C50000}"/>
    <cellStyle name="Normal 88 4 2" xfId="52596" xr:uid="{00000000-0005-0000-0000-0000B3C50000}"/>
    <cellStyle name="Normal 88 4 2 2" xfId="52597" xr:uid="{00000000-0005-0000-0000-0000B4C50000}"/>
    <cellStyle name="Normal 88 4 2 2 2" xfId="52598" xr:uid="{00000000-0005-0000-0000-0000B5C50000}"/>
    <cellStyle name="Normal 88 4 2 3" xfId="52599" xr:uid="{00000000-0005-0000-0000-0000B6C50000}"/>
    <cellStyle name="Normal 88 4 3" xfId="52600" xr:uid="{00000000-0005-0000-0000-0000B7C50000}"/>
    <cellStyle name="Normal 88 4 3 2" xfId="52601" xr:uid="{00000000-0005-0000-0000-0000B8C50000}"/>
    <cellStyle name="Normal 88 4 4" xfId="52602" xr:uid="{00000000-0005-0000-0000-0000B9C50000}"/>
    <cellStyle name="Normal 88 5" xfId="52603" xr:uid="{00000000-0005-0000-0000-0000BAC50000}"/>
    <cellStyle name="Normal 88 5 2" xfId="52604" xr:uid="{00000000-0005-0000-0000-0000BBC50000}"/>
    <cellStyle name="Normal 88 5 2 2" xfId="52605" xr:uid="{00000000-0005-0000-0000-0000BCC50000}"/>
    <cellStyle name="Normal 88 5 3" xfId="52606" xr:uid="{00000000-0005-0000-0000-0000BDC50000}"/>
    <cellStyle name="Normal 88 6" xfId="52607" xr:uid="{00000000-0005-0000-0000-0000BEC50000}"/>
    <cellStyle name="Normal 88 6 2" xfId="52608" xr:uid="{00000000-0005-0000-0000-0000BFC50000}"/>
    <cellStyle name="Normal 88 7" xfId="52609" xr:uid="{00000000-0005-0000-0000-0000C0C50000}"/>
    <cellStyle name="Normal 89" xfId="52610" xr:uid="{00000000-0005-0000-0000-0000C1C50000}"/>
    <cellStyle name="Normal 89 2" xfId="52611" xr:uid="{00000000-0005-0000-0000-0000C2C50000}"/>
    <cellStyle name="Normal 9" xfId="13397" xr:uid="{00000000-0005-0000-0000-0000C3C50000}"/>
    <cellStyle name="Normal 9 2" xfId="52613" xr:uid="{00000000-0005-0000-0000-0000C4C50000}"/>
    <cellStyle name="Normal 9 3" xfId="52614" xr:uid="{00000000-0005-0000-0000-0000C5C50000}"/>
    <cellStyle name="Normal 9 4" xfId="52612" xr:uid="{00000000-0005-0000-0000-0000C6C50000}"/>
    <cellStyle name="Normal 90" xfId="52615" xr:uid="{00000000-0005-0000-0000-0000C7C50000}"/>
    <cellStyle name="Normal 90 2" xfId="52616" xr:uid="{00000000-0005-0000-0000-0000C8C50000}"/>
    <cellStyle name="Normal 90 2 2" xfId="52617" xr:uid="{00000000-0005-0000-0000-0000C9C50000}"/>
    <cellStyle name="Normal 90 2 2 2" xfId="52618" xr:uid="{00000000-0005-0000-0000-0000CAC50000}"/>
    <cellStyle name="Normal 90 2 2 2 2" xfId="52619" xr:uid="{00000000-0005-0000-0000-0000CBC50000}"/>
    <cellStyle name="Normal 90 2 2 2 2 2" xfId="52620" xr:uid="{00000000-0005-0000-0000-0000CCC50000}"/>
    <cellStyle name="Normal 90 2 2 2 3" xfId="52621" xr:uid="{00000000-0005-0000-0000-0000CDC50000}"/>
    <cellStyle name="Normal 90 2 2 3" xfId="52622" xr:uid="{00000000-0005-0000-0000-0000CEC50000}"/>
    <cellStyle name="Normal 90 2 2 3 2" xfId="52623" xr:uid="{00000000-0005-0000-0000-0000CFC50000}"/>
    <cellStyle name="Normal 90 2 2 4" xfId="52624" xr:uid="{00000000-0005-0000-0000-0000D0C50000}"/>
    <cellStyle name="Normal 90 2 3" xfId="52625" xr:uid="{00000000-0005-0000-0000-0000D1C50000}"/>
    <cellStyle name="Normal 90 2 3 2" xfId="52626" xr:uid="{00000000-0005-0000-0000-0000D2C50000}"/>
    <cellStyle name="Normal 90 2 3 2 2" xfId="52627" xr:uid="{00000000-0005-0000-0000-0000D3C50000}"/>
    <cellStyle name="Normal 90 2 3 2 2 2" xfId="52628" xr:uid="{00000000-0005-0000-0000-0000D4C50000}"/>
    <cellStyle name="Normal 90 2 3 2 3" xfId="52629" xr:uid="{00000000-0005-0000-0000-0000D5C50000}"/>
    <cellStyle name="Normal 90 2 3 3" xfId="52630" xr:uid="{00000000-0005-0000-0000-0000D6C50000}"/>
    <cellStyle name="Normal 90 2 3 3 2" xfId="52631" xr:uid="{00000000-0005-0000-0000-0000D7C50000}"/>
    <cellStyle name="Normal 90 2 3 4" xfId="52632" xr:uid="{00000000-0005-0000-0000-0000D8C50000}"/>
    <cellStyle name="Normal 90 2 4" xfId="52633" xr:uid="{00000000-0005-0000-0000-0000D9C50000}"/>
    <cellStyle name="Normal 90 2 4 2" xfId="52634" xr:uid="{00000000-0005-0000-0000-0000DAC50000}"/>
    <cellStyle name="Normal 90 2 4 2 2" xfId="52635" xr:uid="{00000000-0005-0000-0000-0000DBC50000}"/>
    <cellStyle name="Normal 90 2 4 3" xfId="52636" xr:uid="{00000000-0005-0000-0000-0000DCC50000}"/>
    <cellStyle name="Normal 90 2 5" xfId="52637" xr:uid="{00000000-0005-0000-0000-0000DDC50000}"/>
    <cellStyle name="Normal 90 2 5 2" xfId="52638" xr:uid="{00000000-0005-0000-0000-0000DEC50000}"/>
    <cellStyle name="Normal 90 2 6" xfId="52639" xr:uid="{00000000-0005-0000-0000-0000DFC50000}"/>
    <cellStyle name="Normal 90 3" xfId="52640" xr:uid="{00000000-0005-0000-0000-0000E0C50000}"/>
    <cellStyle name="Normal 90 3 2" xfId="52641" xr:uid="{00000000-0005-0000-0000-0000E1C50000}"/>
    <cellStyle name="Normal 90 3 2 2" xfId="52642" xr:uid="{00000000-0005-0000-0000-0000E2C50000}"/>
    <cellStyle name="Normal 90 3 2 2 2" xfId="52643" xr:uid="{00000000-0005-0000-0000-0000E3C50000}"/>
    <cellStyle name="Normal 90 3 2 3" xfId="52644" xr:uid="{00000000-0005-0000-0000-0000E4C50000}"/>
    <cellStyle name="Normal 90 3 3" xfId="52645" xr:uid="{00000000-0005-0000-0000-0000E5C50000}"/>
    <cellStyle name="Normal 90 3 3 2" xfId="52646" xr:uid="{00000000-0005-0000-0000-0000E6C50000}"/>
    <cellStyle name="Normal 90 3 4" xfId="52647" xr:uid="{00000000-0005-0000-0000-0000E7C50000}"/>
    <cellStyle name="Normal 90 4" xfId="52648" xr:uid="{00000000-0005-0000-0000-0000E8C50000}"/>
    <cellStyle name="Normal 90 4 2" xfId="52649" xr:uid="{00000000-0005-0000-0000-0000E9C50000}"/>
    <cellStyle name="Normal 90 4 2 2" xfId="52650" xr:uid="{00000000-0005-0000-0000-0000EAC50000}"/>
    <cellStyle name="Normal 90 4 2 2 2" xfId="52651" xr:uid="{00000000-0005-0000-0000-0000EBC50000}"/>
    <cellStyle name="Normal 90 4 2 3" xfId="52652" xr:uid="{00000000-0005-0000-0000-0000ECC50000}"/>
    <cellStyle name="Normal 90 4 3" xfId="52653" xr:uid="{00000000-0005-0000-0000-0000EDC50000}"/>
    <cellStyle name="Normal 90 4 3 2" xfId="52654" xr:uid="{00000000-0005-0000-0000-0000EEC50000}"/>
    <cellStyle name="Normal 90 4 4" xfId="52655" xr:uid="{00000000-0005-0000-0000-0000EFC50000}"/>
    <cellStyle name="Normal 90 5" xfId="52656" xr:uid="{00000000-0005-0000-0000-0000F0C50000}"/>
    <cellStyle name="Normal 90 5 2" xfId="52657" xr:uid="{00000000-0005-0000-0000-0000F1C50000}"/>
    <cellStyle name="Normal 90 5 2 2" xfId="52658" xr:uid="{00000000-0005-0000-0000-0000F2C50000}"/>
    <cellStyle name="Normal 90 5 3" xfId="52659" xr:uid="{00000000-0005-0000-0000-0000F3C50000}"/>
    <cellStyle name="Normal 90 6" xfId="52660" xr:uid="{00000000-0005-0000-0000-0000F4C50000}"/>
    <cellStyle name="Normal 90 6 2" xfId="52661" xr:uid="{00000000-0005-0000-0000-0000F5C50000}"/>
    <cellStyle name="Normal 90 7" xfId="52662" xr:uid="{00000000-0005-0000-0000-0000F6C50000}"/>
    <cellStyle name="Normal 91" xfId="52663" xr:uid="{00000000-0005-0000-0000-0000F7C50000}"/>
    <cellStyle name="Normal 91 2" xfId="52664" xr:uid="{00000000-0005-0000-0000-0000F8C50000}"/>
    <cellStyle name="Normal 91 3" xfId="52665" xr:uid="{00000000-0005-0000-0000-0000F9C50000}"/>
    <cellStyle name="Normal 91 3 2" xfId="52666" xr:uid="{00000000-0005-0000-0000-0000FAC50000}"/>
    <cellStyle name="Normal 92" xfId="52667" xr:uid="{00000000-0005-0000-0000-0000FBC50000}"/>
    <cellStyle name="Normal 92 2" xfId="52668" xr:uid="{00000000-0005-0000-0000-0000FCC50000}"/>
    <cellStyle name="Normal 92 2 2" xfId="52669" xr:uid="{00000000-0005-0000-0000-0000FDC50000}"/>
    <cellStyle name="Normal 92 2 2 2" xfId="52670" xr:uid="{00000000-0005-0000-0000-0000FEC50000}"/>
    <cellStyle name="Normal 92 2 2 2 2" xfId="52671" xr:uid="{00000000-0005-0000-0000-0000FFC50000}"/>
    <cellStyle name="Normal 92 2 2 2 2 2" xfId="52672" xr:uid="{00000000-0005-0000-0000-000000C60000}"/>
    <cellStyle name="Normal 92 2 2 2 2 2 2" xfId="52673" xr:uid="{00000000-0005-0000-0000-000001C60000}"/>
    <cellStyle name="Normal 92 2 2 2 2 3" xfId="52674" xr:uid="{00000000-0005-0000-0000-000002C60000}"/>
    <cellStyle name="Normal 92 2 2 2 3" xfId="52675" xr:uid="{00000000-0005-0000-0000-000003C60000}"/>
    <cellStyle name="Normal 92 2 2 2 3 2" xfId="52676" xr:uid="{00000000-0005-0000-0000-000004C60000}"/>
    <cellStyle name="Normal 92 2 2 2 4" xfId="52677" xr:uid="{00000000-0005-0000-0000-000005C60000}"/>
    <cellStyle name="Normal 92 2 2 3" xfId="52678" xr:uid="{00000000-0005-0000-0000-000006C60000}"/>
    <cellStyle name="Normal 92 2 2 3 2" xfId="52679" xr:uid="{00000000-0005-0000-0000-000007C60000}"/>
    <cellStyle name="Normal 92 2 2 3 2 2" xfId="52680" xr:uid="{00000000-0005-0000-0000-000008C60000}"/>
    <cellStyle name="Normal 92 2 2 3 2 2 2" xfId="52681" xr:uid="{00000000-0005-0000-0000-000009C60000}"/>
    <cellStyle name="Normal 92 2 2 3 2 3" xfId="52682" xr:uid="{00000000-0005-0000-0000-00000AC60000}"/>
    <cellStyle name="Normal 92 2 2 3 3" xfId="52683" xr:uid="{00000000-0005-0000-0000-00000BC60000}"/>
    <cellStyle name="Normal 92 2 2 3 3 2" xfId="52684" xr:uid="{00000000-0005-0000-0000-00000CC60000}"/>
    <cellStyle name="Normal 92 2 2 3 4" xfId="52685" xr:uid="{00000000-0005-0000-0000-00000DC60000}"/>
    <cellStyle name="Normal 92 2 2 4" xfId="52686" xr:uid="{00000000-0005-0000-0000-00000EC60000}"/>
    <cellStyle name="Normal 92 2 2 4 2" xfId="52687" xr:uid="{00000000-0005-0000-0000-00000FC60000}"/>
    <cellStyle name="Normal 92 2 2 4 2 2" xfId="52688" xr:uid="{00000000-0005-0000-0000-000010C60000}"/>
    <cellStyle name="Normal 92 2 2 4 3" xfId="52689" xr:uid="{00000000-0005-0000-0000-000011C60000}"/>
    <cellStyle name="Normal 92 2 2 5" xfId="52690" xr:uid="{00000000-0005-0000-0000-000012C60000}"/>
    <cellStyle name="Normal 92 2 2 5 2" xfId="52691" xr:uid="{00000000-0005-0000-0000-000013C60000}"/>
    <cellStyle name="Normal 92 2 2 6" xfId="52692" xr:uid="{00000000-0005-0000-0000-000014C60000}"/>
    <cellStyle name="Normal 92 2 3" xfId="52693" xr:uid="{00000000-0005-0000-0000-000015C60000}"/>
    <cellStyle name="Normal 92 2 3 2" xfId="52694" xr:uid="{00000000-0005-0000-0000-000016C60000}"/>
    <cellStyle name="Normal 92 2 3 2 2" xfId="52695" xr:uid="{00000000-0005-0000-0000-000017C60000}"/>
    <cellStyle name="Normal 92 2 3 2 2 2" xfId="52696" xr:uid="{00000000-0005-0000-0000-000018C60000}"/>
    <cellStyle name="Normal 92 2 3 2 3" xfId="52697" xr:uid="{00000000-0005-0000-0000-000019C60000}"/>
    <cellStyle name="Normal 92 2 3 3" xfId="52698" xr:uid="{00000000-0005-0000-0000-00001AC60000}"/>
    <cellStyle name="Normal 92 2 3 3 2" xfId="52699" xr:uid="{00000000-0005-0000-0000-00001BC60000}"/>
    <cellStyle name="Normal 92 2 3 4" xfId="52700" xr:uid="{00000000-0005-0000-0000-00001CC60000}"/>
    <cellStyle name="Normal 92 2 4" xfId="52701" xr:uid="{00000000-0005-0000-0000-00001DC60000}"/>
    <cellStyle name="Normal 92 2 4 2" xfId="52702" xr:uid="{00000000-0005-0000-0000-00001EC60000}"/>
    <cellStyle name="Normal 92 2 4 2 2" xfId="52703" xr:uid="{00000000-0005-0000-0000-00001FC60000}"/>
    <cellStyle name="Normal 92 2 4 2 2 2" xfId="52704" xr:uid="{00000000-0005-0000-0000-000020C60000}"/>
    <cellStyle name="Normal 92 2 4 2 3" xfId="52705" xr:uid="{00000000-0005-0000-0000-000021C60000}"/>
    <cellStyle name="Normal 92 2 4 3" xfId="52706" xr:uid="{00000000-0005-0000-0000-000022C60000}"/>
    <cellStyle name="Normal 92 2 4 3 2" xfId="52707" xr:uid="{00000000-0005-0000-0000-000023C60000}"/>
    <cellStyle name="Normal 92 2 4 4" xfId="52708" xr:uid="{00000000-0005-0000-0000-000024C60000}"/>
    <cellStyle name="Normal 92 2 5" xfId="52709" xr:uid="{00000000-0005-0000-0000-000025C60000}"/>
    <cellStyle name="Normal 92 2 5 2" xfId="52710" xr:uid="{00000000-0005-0000-0000-000026C60000}"/>
    <cellStyle name="Normal 92 2 5 2 2" xfId="52711" xr:uid="{00000000-0005-0000-0000-000027C60000}"/>
    <cellStyle name="Normal 92 2 5 3" xfId="52712" xr:uid="{00000000-0005-0000-0000-000028C60000}"/>
    <cellStyle name="Normal 92 2 6" xfId="52713" xr:uid="{00000000-0005-0000-0000-000029C60000}"/>
    <cellStyle name="Normal 92 2 6 2" xfId="52714" xr:uid="{00000000-0005-0000-0000-00002AC60000}"/>
    <cellStyle name="Normal 92 2 7" xfId="52715" xr:uid="{00000000-0005-0000-0000-00002BC60000}"/>
    <cellStyle name="Normal 92 3" xfId="52716" xr:uid="{00000000-0005-0000-0000-00002CC60000}"/>
    <cellStyle name="Normal 92 4" xfId="52717" xr:uid="{00000000-0005-0000-0000-00002DC60000}"/>
    <cellStyle name="Normal 92 4 2" xfId="52718" xr:uid="{00000000-0005-0000-0000-00002EC60000}"/>
    <cellStyle name="Normal 93" xfId="52719" xr:uid="{00000000-0005-0000-0000-00002FC60000}"/>
    <cellStyle name="Normal 93 2" xfId="52720" xr:uid="{00000000-0005-0000-0000-000030C60000}"/>
    <cellStyle name="Normal 93 3" xfId="52721" xr:uid="{00000000-0005-0000-0000-000031C60000}"/>
    <cellStyle name="Normal 93 3 2" xfId="52722" xr:uid="{00000000-0005-0000-0000-000032C60000}"/>
    <cellStyle name="Normal 94" xfId="52723" xr:uid="{00000000-0005-0000-0000-000033C60000}"/>
    <cellStyle name="Normal 94 2" xfId="52724" xr:uid="{00000000-0005-0000-0000-000034C60000}"/>
    <cellStyle name="Normal 94 3" xfId="52725" xr:uid="{00000000-0005-0000-0000-000035C60000}"/>
    <cellStyle name="Normal 94 3 2" xfId="52726" xr:uid="{00000000-0005-0000-0000-000036C60000}"/>
    <cellStyle name="Normal 95" xfId="52727" xr:uid="{00000000-0005-0000-0000-000037C60000}"/>
    <cellStyle name="Normal 95 2" xfId="52728" xr:uid="{00000000-0005-0000-0000-000038C60000}"/>
    <cellStyle name="Normal 95 2 2" xfId="52729" xr:uid="{00000000-0005-0000-0000-000039C60000}"/>
    <cellStyle name="Normal 95 2 2 2" xfId="52730" xr:uid="{00000000-0005-0000-0000-00003AC60000}"/>
    <cellStyle name="Normal 95 2 2 2 2" xfId="52731" xr:uid="{00000000-0005-0000-0000-00003BC60000}"/>
    <cellStyle name="Normal 95 2 2 2 2 2" xfId="52732" xr:uid="{00000000-0005-0000-0000-00003CC60000}"/>
    <cellStyle name="Normal 95 2 2 2 2 2 2" xfId="52733" xr:uid="{00000000-0005-0000-0000-00003DC60000}"/>
    <cellStyle name="Normal 95 2 2 2 2 3" xfId="52734" xr:uid="{00000000-0005-0000-0000-00003EC60000}"/>
    <cellStyle name="Normal 95 2 2 2 3" xfId="52735" xr:uid="{00000000-0005-0000-0000-00003FC60000}"/>
    <cellStyle name="Normal 95 2 2 2 3 2" xfId="52736" xr:uid="{00000000-0005-0000-0000-000040C60000}"/>
    <cellStyle name="Normal 95 2 2 2 4" xfId="52737" xr:uid="{00000000-0005-0000-0000-000041C60000}"/>
    <cellStyle name="Normal 95 2 2 3" xfId="52738" xr:uid="{00000000-0005-0000-0000-000042C60000}"/>
    <cellStyle name="Normal 95 2 2 3 2" xfId="52739" xr:uid="{00000000-0005-0000-0000-000043C60000}"/>
    <cellStyle name="Normal 95 2 2 3 2 2" xfId="52740" xr:uid="{00000000-0005-0000-0000-000044C60000}"/>
    <cellStyle name="Normal 95 2 2 3 2 2 2" xfId="52741" xr:uid="{00000000-0005-0000-0000-000045C60000}"/>
    <cellStyle name="Normal 95 2 2 3 2 3" xfId="52742" xr:uid="{00000000-0005-0000-0000-000046C60000}"/>
    <cellStyle name="Normal 95 2 2 3 3" xfId="52743" xr:uid="{00000000-0005-0000-0000-000047C60000}"/>
    <cellStyle name="Normal 95 2 2 3 3 2" xfId="52744" xr:uid="{00000000-0005-0000-0000-000048C60000}"/>
    <cellStyle name="Normal 95 2 2 3 4" xfId="52745" xr:uid="{00000000-0005-0000-0000-000049C60000}"/>
    <cellStyle name="Normal 95 2 2 4" xfId="52746" xr:uid="{00000000-0005-0000-0000-00004AC60000}"/>
    <cellStyle name="Normal 95 2 2 4 2" xfId="52747" xr:uid="{00000000-0005-0000-0000-00004BC60000}"/>
    <cellStyle name="Normal 95 2 2 4 2 2" xfId="52748" xr:uid="{00000000-0005-0000-0000-00004CC60000}"/>
    <cellStyle name="Normal 95 2 2 4 3" xfId="52749" xr:uid="{00000000-0005-0000-0000-00004DC60000}"/>
    <cellStyle name="Normal 95 2 2 5" xfId="52750" xr:uid="{00000000-0005-0000-0000-00004EC60000}"/>
    <cellStyle name="Normal 95 2 2 5 2" xfId="52751" xr:uid="{00000000-0005-0000-0000-00004FC60000}"/>
    <cellStyle name="Normal 95 2 2 6" xfId="52752" xr:uid="{00000000-0005-0000-0000-000050C60000}"/>
    <cellStyle name="Normal 95 2 3" xfId="52753" xr:uid="{00000000-0005-0000-0000-000051C60000}"/>
    <cellStyle name="Normal 95 2 3 2" xfId="52754" xr:uid="{00000000-0005-0000-0000-000052C60000}"/>
    <cellStyle name="Normal 95 2 3 2 2" xfId="52755" xr:uid="{00000000-0005-0000-0000-000053C60000}"/>
    <cellStyle name="Normal 95 2 3 2 2 2" xfId="52756" xr:uid="{00000000-0005-0000-0000-000054C60000}"/>
    <cellStyle name="Normal 95 2 3 2 3" xfId="52757" xr:uid="{00000000-0005-0000-0000-000055C60000}"/>
    <cellStyle name="Normal 95 2 3 3" xfId="52758" xr:uid="{00000000-0005-0000-0000-000056C60000}"/>
    <cellStyle name="Normal 95 2 3 3 2" xfId="52759" xr:uid="{00000000-0005-0000-0000-000057C60000}"/>
    <cellStyle name="Normal 95 2 3 4" xfId="52760" xr:uid="{00000000-0005-0000-0000-000058C60000}"/>
    <cellStyle name="Normal 95 2 4" xfId="52761" xr:uid="{00000000-0005-0000-0000-000059C60000}"/>
    <cellStyle name="Normal 95 2 4 2" xfId="52762" xr:uid="{00000000-0005-0000-0000-00005AC60000}"/>
    <cellStyle name="Normal 95 2 4 2 2" xfId="52763" xr:uid="{00000000-0005-0000-0000-00005BC60000}"/>
    <cellStyle name="Normal 95 2 4 2 2 2" xfId="52764" xr:uid="{00000000-0005-0000-0000-00005CC60000}"/>
    <cellStyle name="Normal 95 2 4 2 3" xfId="52765" xr:uid="{00000000-0005-0000-0000-00005DC60000}"/>
    <cellStyle name="Normal 95 2 4 3" xfId="52766" xr:uid="{00000000-0005-0000-0000-00005EC60000}"/>
    <cellStyle name="Normal 95 2 4 3 2" xfId="52767" xr:uid="{00000000-0005-0000-0000-00005FC60000}"/>
    <cellStyle name="Normal 95 2 4 4" xfId="52768" xr:uid="{00000000-0005-0000-0000-000060C60000}"/>
    <cellStyle name="Normal 95 2 5" xfId="52769" xr:uid="{00000000-0005-0000-0000-000061C60000}"/>
    <cellStyle name="Normal 95 2 5 2" xfId="52770" xr:uid="{00000000-0005-0000-0000-000062C60000}"/>
    <cellStyle name="Normal 95 2 5 2 2" xfId="52771" xr:uid="{00000000-0005-0000-0000-000063C60000}"/>
    <cellStyle name="Normal 95 2 5 3" xfId="52772" xr:uid="{00000000-0005-0000-0000-000064C60000}"/>
    <cellStyle name="Normal 95 2 6" xfId="52773" xr:uid="{00000000-0005-0000-0000-000065C60000}"/>
    <cellStyle name="Normal 95 2 6 2" xfId="52774" xr:uid="{00000000-0005-0000-0000-000066C60000}"/>
    <cellStyle name="Normal 95 2 7" xfId="52775" xr:uid="{00000000-0005-0000-0000-000067C60000}"/>
    <cellStyle name="Normal 95 3" xfId="52776" xr:uid="{00000000-0005-0000-0000-000068C60000}"/>
    <cellStyle name="Normal 95 3 2" xfId="52777" xr:uid="{00000000-0005-0000-0000-000069C60000}"/>
    <cellStyle name="Normal 95 4" xfId="52778" xr:uid="{00000000-0005-0000-0000-00006AC60000}"/>
    <cellStyle name="Normal 95 4 2" xfId="52779" xr:uid="{00000000-0005-0000-0000-00006BC60000}"/>
    <cellStyle name="Normal 95 4 2 2" xfId="52780" xr:uid="{00000000-0005-0000-0000-00006CC60000}"/>
    <cellStyle name="Normal 95 4 2 2 2" xfId="52781" xr:uid="{00000000-0005-0000-0000-00006DC60000}"/>
    <cellStyle name="Normal 95 4 2 2 2 2" xfId="52782" xr:uid="{00000000-0005-0000-0000-00006EC60000}"/>
    <cellStyle name="Normal 95 4 2 2 3" xfId="52783" xr:uid="{00000000-0005-0000-0000-00006FC60000}"/>
    <cellStyle name="Normal 95 4 2 3" xfId="52784" xr:uid="{00000000-0005-0000-0000-000070C60000}"/>
    <cellStyle name="Normal 95 4 2 3 2" xfId="52785" xr:uid="{00000000-0005-0000-0000-000071C60000}"/>
    <cellStyle name="Normal 95 4 2 4" xfId="52786" xr:uid="{00000000-0005-0000-0000-000072C60000}"/>
    <cellStyle name="Normal 95 4 3" xfId="52787" xr:uid="{00000000-0005-0000-0000-000073C60000}"/>
    <cellStyle name="Normal 95 4 3 2" xfId="52788" xr:uid="{00000000-0005-0000-0000-000074C60000}"/>
    <cellStyle name="Normal 95 4 3 2 2" xfId="52789" xr:uid="{00000000-0005-0000-0000-000075C60000}"/>
    <cellStyle name="Normal 95 4 3 2 2 2" xfId="52790" xr:uid="{00000000-0005-0000-0000-000076C60000}"/>
    <cellStyle name="Normal 95 4 3 2 3" xfId="52791" xr:uid="{00000000-0005-0000-0000-000077C60000}"/>
    <cellStyle name="Normal 95 4 3 3" xfId="52792" xr:uid="{00000000-0005-0000-0000-000078C60000}"/>
    <cellStyle name="Normal 95 4 3 3 2" xfId="52793" xr:uid="{00000000-0005-0000-0000-000079C60000}"/>
    <cellStyle name="Normal 95 4 3 4" xfId="52794" xr:uid="{00000000-0005-0000-0000-00007AC60000}"/>
    <cellStyle name="Normal 95 4 4" xfId="52795" xr:uid="{00000000-0005-0000-0000-00007BC60000}"/>
    <cellStyle name="Normal 95 4 4 2" xfId="52796" xr:uid="{00000000-0005-0000-0000-00007CC60000}"/>
    <cellStyle name="Normal 95 4 4 2 2" xfId="52797" xr:uid="{00000000-0005-0000-0000-00007DC60000}"/>
    <cellStyle name="Normal 95 4 4 3" xfId="52798" xr:uid="{00000000-0005-0000-0000-00007EC60000}"/>
    <cellStyle name="Normal 95 4 5" xfId="52799" xr:uid="{00000000-0005-0000-0000-00007FC60000}"/>
    <cellStyle name="Normal 95 4 5 2" xfId="52800" xr:uid="{00000000-0005-0000-0000-000080C60000}"/>
    <cellStyle name="Normal 95 4 6" xfId="52801" xr:uid="{00000000-0005-0000-0000-000081C60000}"/>
    <cellStyle name="Normal 95 5" xfId="52802" xr:uid="{00000000-0005-0000-0000-000082C60000}"/>
    <cellStyle name="Normal 95 5 2" xfId="52803" xr:uid="{00000000-0005-0000-0000-000083C60000}"/>
    <cellStyle name="Normal 95 5 2 2" xfId="52804" xr:uid="{00000000-0005-0000-0000-000084C60000}"/>
    <cellStyle name="Normal 95 5 2 2 2" xfId="52805" xr:uid="{00000000-0005-0000-0000-000085C60000}"/>
    <cellStyle name="Normal 95 5 2 3" xfId="52806" xr:uid="{00000000-0005-0000-0000-000086C60000}"/>
    <cellStyle name="Normal 95 5 3" xfId="52807" xr:uid="{00000000-0005-0000-0000-000087C60000}"/>
    <cellStyle name="Normal 95 5 3 2" xfId="52808" xr:uid="{00000000-0005-0000-0000-000088C60000}"/>
    <cellStyle name="Normal 95 5 4" xfId="52809" xr:uid="{00000000-0005-0000-0000-000089C60000}"/>
    <cellStyle name="Normal 95 6" xfId="52810" xr:uid="{00000000-0005-0000-0000-00008AC60000}"/>
    <cellStyle name="Normal 95 6 2" xfId="52811" xr:uid="{00000000-0005-0000-0000-00008BC60000}"/>
    <cellStyle name="Normal 95 6 2 2" xfId="52812" xr:uid="{00000000-0005-0000-0000-00008CC60000}"/>
    <cellStyle name="Normal 95 6 2 2 2" xfId="52813" xr:uid="{00000000-0005-0000-0000-00008DC60000}"/>
    <cellStyle name="Normal 95 6 2 3" xfId="52814" xr:uid="{00000000-0005-0000-0000-00008EC60000}"/>
    <cellStyle name="Normal 95 6 3" xfId="52815" xr:uid="{00000000-0005-0000-0000-00008FC60000}"/>
    <cellStyle name="Normal 95 6 3 2" xfId="52816" xr:uid="{00000000-0005-0000-0000-000090C60000}"/>
    <cellStyle name="Normal 95 6 4" xfId="52817" xr:uid="{00000000-0005-0000-0000-000091C60000}"/>
    <cellStyle name="Normal 95 7" xfId="52818" xr:uid="{00000000-0005-0000-0000-000092C60000}"/>
    <cellStyle name="Normal 95 7 2" xfId="52819" xr:uid="{00000000-0005-0000-0000-000093C60000}"/>
    <cellStyle name="Normal 95 7 2 2" xfId="52820" xr:uid="{00000000-0005-0000-0000-000094C60000}"/>
    <cellStyle name="Normal 95 7 3" xfId="52821" xr:uid="{00000000-0005-0000-0000-000095C60000}"/>
    <cellStyle name="Normal 95 8" xfId="52822" xr:uid="{00000000-0005-0000-0000-000096C60000}"/>
    <cellStyle name="Normal 95 8 2" xfId="52823" xr:uid="{00000000-0005-0000-0000-000097C60000}"/>
    <cellStyle name="Normal 95 9" xfId="52824" xr:uid="{00000000-0005-0000-0000-000098C60000}"/>
    <cellStyle name="Normal 96" xfId="52825" xr:uid="{00000000-0005-0000-0000-000099C60000}"/>
    <cellStyle name="Normal 96 2" xfId="52826" xr:uid="{00000000-0005-0000-0000-00009AC60000}"/>
    <cellStyle name="Normal 97" xfId="52827" xr:uid="{00000000-0005-0000-0000-00009BC60000}"/>
    <cellStyle name="Normal 97 2" xfId="52828" xr:uid="{00000000-0005-0000-0000-00009CC60000}"/>
    <cellStyle name="Normal 98" xfId="52829" xr:uid="{00000000-0005-0000-0000-00009DC60000}"/>
    <cellStyle name="Normal 98 2" xfId="52830" xr:uid="{00000000-0005-0000-0000-00009EC60000}"/>
    <cellStyle name="Normal 99" xfId="52831" xr:uid="{00000000-0005-0000-0000-00009FC60000}"/>
    <cellStyle name="Normal 99 2" xfId="52832" xr:uid="{00000000-0005-0000-0000-0000A0C60000}"/>
    <cellStyle name="NORMAL A" xfId="7153" xr:uid="{00000000-0005-0000-0000-0000A1C60000}"/>
    <cellStyle name="Normal Underline" xfId="4451" xr:uid="{00000000-0005-0000-0000-0000A2C60000}"/>
    <cellStyle name="Normal Underline 2" xfId="52833" xr:uid="{00000000-0005-0000-0000-0000A3C60000}"/>
    <cellStyle name="Normal Underline 3" xfId="52834" xr:uid="{00000000-0005-0000-0000-0000A4C60000}"/>
    <cellStyle name="normal1" xfId="52835" xr:uid="{00000000-0005-0000-0000-0000A5C60000}"/>
    <cellStyle name="normal1 2" xfId="52836" xr:uid="{00000000-0005-0000-0000-0000A6C60000}"/>
    <cellStyle name="normal1 3" xfId="52837" xr:uid="{00000000-0005-0000-0000-0000A7C60000}"/>
    <cellStyle name="normal2" xfId="52838" xr:uid="{00000000-0005-0000-0000-0000A8C60000}"/>
    <cellStyle name="normal2 2" xfId="52839" xr:uid="{00000000-0005-0000-0000-0000A9C60000}"/>
    <cellStyle name="normal2 3" xfId="52840" xr:uid="{00000000-0005-0000-0000-0000AAC60000}"/>
    <cellStyle name="normal3" xfId="52841" xr:uid="{00000000-0005-0000-0000-0000ABC60000}"/>
    <cellStyle name="normal3 2" xfId="52842" xr:uid="{00000000-0005-0000-0000-0000ACC60000}"/>
    <cellStyle name="normal3 3" xfId="52843" xr:uid="{00000000-0005-0000-0000-0000ADC60000}"/>
    <cellStyle name="normal4" xfId="52844" xr:uid="{00000000-0005-0000-0000-0000AEC60000}"/>
    <cellStyle name="normal4 2" xfId="52845" xr:uid="{00000000-0005-0000-0000-0000AFC60000}"/>
    <cellStyle name="normal4 3" xfId="52846" xr:uid="{00000000-0005-0000-0000-0000B0C60000}"/>
    <cellStyle name="Normal57_2_2_1_1_1_1" xfId="7154" xr:uid="{00000000-0005-0000-0000-0000B1C60000}"/>
    <cellStyle name="Normale_DB LOTTI CM Torino (PPMM)" xfId="7155" xr:uid="{00000000-0005-0000-0000-0000B2C60000}"/>
    <cellStyle name="NormalGB" xfId="7156" xr:uid="{00000000-0005-0000-0000-0000B3C60000}"/>
    <cellStyle name="NormP" xfId="7157" xr:uid="{00000000-0005-0000-0000-0000B4C60000}"/>
    <cellStyle name="NormP 2" xfId="10468" xr:uid="{00000000-0005-0000-0000-0000B5C60000}"/>
    <cellStyle name="NormP 3" xfId="9072" xr:uid="{00000000-0005-0000-0000-0000B6C60000}"/>
    <cellStyle name="Note" xfId="2072" builtinId="10" customBuiltin="1"/>
    <cellStyle name="Note 10" xfId="3374" xr:uid="{00000000-0005-0000-0000-0000B8C60000}"/>
    <cellStyle name="Note 10 2" xfId="3595" xr:uid="{00000000-0005-0000-0000-0000B9C60000}"/>
    <cellStyle name="Note 10 3" xfId="13928" xr:uid="{00000000-0005-0000-0000-0000BAC60000}"/>
    <cellStyle name="Note 10 4" xfId="14496" xr:uid="{00000000-0005-0000-0000-0000BBC60000}"/>
    <cellStyle name="Note 10 5" xfId="52847" xr:uid="{00000000-0005-0000-0000-0000BCC60000}"/>
    <cellStyle name="Note 11" xfId="3378" xr:uid="{00000000-0005-0000-0000-0000BDC60000}"/>
    <cellStyle name="Note 11 2" xfId="3599" xr:uid="{00000000-0005-0000-0000-0000BEC60000}"/>
    <cellStyle name="Note 11 2 2" xfId="52848" xr:uid="{00000000-0005-0000-0000-0000BFC60000}"/>
    <cellStyle name="Note 11 3" xfId="15115" xr:uid="{00000000-0005-0000-0000-0000C0C60000}"/>
    <cellStyle name="Note 12" xfId="3382" xr:uid="{00000000-0005-0000-0000-0000C1C60000}"/>
    <cellStyle name="Note 12 2" xfId="52849" xr:uid="{00000000-0005-0000-0000-0000C2C60000}"/>
    <cellStyle name="Note 13" xfId="3702" xr:uid="{00000000-0005-0000-0000-0000C3C60000}"/>
    <cellStyle name="Note 13 2" xfId="52850" xr:uid="{00000000-0005-0000-0000-0000C4C60000}"/>
    <cellStyle name="Note 14" xfId="52851" xr:uid="{00000000-0005-0000-0000-0000C5C60000}"/>
    <cellStyle name="Note 15" xfId="52852" xr:uid="{00000000-0005-0000-0000-0000C6C60000}"/>
    <cellStyle name="Note 16" xfId="52853" xr:uid="{00000000-0005-0000-0000-0000C7C60000}"/>
    <cellStyle name="Note 2" xfId="3074" xr:uid="{00000000-0005-0000-0000-0000C8C60000}"/>
    <cellStyle name="Note 2 2" xfId="3558" xr:uid="{00000000-0005-0000-0000-0000C9C60000}"/>
    <cellStyle name="Note 2 2 2" xfId="14552" xr:uid="{00000000-0005-0000-0000-0000CAC60000}"/>
    <cellStyle name="Note 2 2 3" xfId="14155" xr:uid="{00000000-0005-0000-0000-0000CBC60000}"/>
    <cellStyle name="Note 2 2 4" xfId="14360" xr:uid="{00000000-0005-0000-0000-0000CCC60000}"/>
    <cellStyle name="Note 2 2 5" xfId="52855" xr:uid="{00000000-0005-0000-0000-0000CDC60000}"/>
    <cellStyle name="Note 2 3" xfId="10469" xr:uid="{00000000-0005-0000-0000-0000CEC60000}"/>
    <cellStyle name="Note 2 3 2" xfId="14466" xr:uid="{00000000-0005-0000-0000-0000CFC60000}"/>
    <cellStyle name="Note 2 3 3" xfId="14085" xr:uid="{00000000-0005-0000-0000-0000D0C60000}"/>
    <cellStyle name="Note 2 3 4" xfId="14484" xr:uid="{00000000-0005-0000-0000-0000D1C60000}"/>
    <cellStyle name="Note 2 3 5" xfId="52856" xr:uid="{00000000-0005-0000-0000-0000D2C60000}"/>
    <cellStyle name="Note 2 4" xfId="52857" xr:uid="{00000000-0005-0000-0000-0000D3C60000}"/>
    <cellStyle name="Note 2 5" xfId="52854" xr:uid="{00000000-0005-0000-0000-0000D4C60000}"/>
    <cellStyle name="Note 3" xfId="3136" xr:uid="{00000000-0005-0000-0000-0000D5C60000}"/>
    <cellStyle name="Note 3 2" xfId="3562" xr:uid="{00000000-0005-0000-0000-0000D6C60000}"/>
    <cellStyle name="Note 3 2 2" xfId="13486" xr:uid="{00000000-0005-0000-0000-0000D7C60000}"/>
    <cellStyle name="Note 3 2 3" xfId="13355" xr:uid="{00000000-0005-0000-0000-0000D8C60000}"/>
    <cellStyle name="Note 3 3" xfId="13458" xr:uid="{00000000-0005-0000-0000-0000D9C60000}"/>
    <cellStyle name="Note 3 4" xfId="52858" xr:uid="{00000000-0005-0000-0000-0000DAC60000}"/>
    <cellStyle name="Note 3 5" xfId="12890" xr:uid="{00000000-0005-0000-0000-0000DBC60000}"/>
    <cellStyle name="Note 4" xfId="3198" xr:uid="{00000000-0005-0000-0000-0000DCC60000}"/>
    <cellStyle name="Note 4 2" xfId="3567" xr:uid="{00000000-0005-0000-0000-0000DDC60000}"/>
    <cellStyle name="Note 4 3" xfId="14180" xr:uid="{00000000-0005-0000-0000-0000DEC60000}"/>
    <cellStyle name="Note 4 4" xfId="14591" xr:uid="{00000000-0005-0000-0000-0000DFC60000}"/>
    <cellStyle name="Note 4 5" xfId="52859" xr:uid="{00000000-0005-0000-0000-0000E0C60000}"/>
    <cellStyle name="Note 5" xfId="3225" xr:uid="{00000000-0005-0000-0000-0000E1C60000}"/>
    <cellStyle name="Note 5 2" xfId="3571" xr:uid="{00000000-0005-0000-0000-0000E2C60000}"/>
    <cellStyle name="Note 5 2 2" xfId="52861" xr:uid="{00000000-0005-0000-0000-0000E3C60000}"/>
    <cellStyle name="Note 5 2 3" xfId="13483" xr:uid="{00000000-0005-0000-0000-0000E4C60000}"/>
    <cellStyle name="Note 5 3" xfId="52860" xr:uid="{00000000-0005-0000-0000-0000E5C60000}"/>
    <cellStyle name="Note 5 4" xfId="13260" xr:uid="{00000000-0005-0000-0000-0000E6C60000}"/>
    <cellStyle name="Note 6" xfId="3270" xr:uid="{00000000-0005-0000-0000-0000E7C60000}"/>
    <cellStyle name="Note 6 2" xfId="3576" xr:uid="{00000000-0005-0000-0000-0000E8C60000}"/>
    <cellStyle name="Note 6 2 2" xfId="13500" xr:uid="{00000000-0005-0000-0000-0000E9C60000}"/>
    <cellStyle name="Note 6 3" xfId="52862" xr:uid="{00000000-0005-0000-0000-0000EAC60000}"/>
    <cellStyle name="Note 6 4" xfId="13371" xr:uid="{00000000-0005-0000-0000-0000EBC60000}"/>
    <cellStyle name="Note 7" xfId="3298" xr:uid="{00000000-0005-0000-0000-0000ECC60000}"/>
    <cellStyle name="Note 7 2" xfId="3580" xr:uid="{00000000-0005-0000-0000-0000EDC60000}"/>
    <cellStyle name="Note 7 2 2" xfId="13515" xr:uid="{00000000-0005-0000-0000-0000EEC60000}"/>
    <cellStyle name="Note 7 3" xfId="52863" xr:uid="{00000000-0005-0000-0000-0000EFC60000}"/>
    <cellStyle name="Note 7 4" xfId="13403" xr:uid="{00000000-0005-0000-0000-0000F0C60000}"/>
    <cellStyle name="Note 8" xfId="3331" xr:uid="{00000000-0005-0000-0000-0000F1C60000}"/>
    <cellStyle name="Note 8 2" xfId="3585" xr:uid="{00000000-0005-0000-0000-0000F2C60000}"/>
    <cellStyle name="Note 8 2 2" xfId="52864" xr:uid="{00000000-0005-0000-0000-0000F3C60000}"/>
    <cellStyle name="Note 8 3" xfId="13535" xr:uid="{00000000-0005-0000-0000-0000F4C60000}"/>
    <cellStyle name="Note 9" xfId="3369" xr:uid="{00000000-0005-0000-0000-0000F5C60000}"/>
    <cellStyle name="Note 9 2" xfId="3591" xr:uid="{00000000-0005-0000-0000-0000F6C60000}"/>
    <cellStyle name="Note 9 2 2" xfId="52865" xr:uid="{00000000-0005-0000-0000-0000F7C60000}"/>
    <cellStyle name="Note 9 3" xfId="13554" xr:uid="{00000000-0005-0000-0000-0000F8C60000}"/>
    <cellStyle name="Notes" xfId="4278" xr:uid="{00000000-0005-0000-0000-0000F9C60000}"/>
    <cellStyle name="Notes 2" xfId="52866" xr:uid="{00000000-0005-0000-0000-0000FAC60000}"/>
    <cellStyle name="Notes 3" xfId="52867" xr:uid="{00000000-0005-0000-0000-0000FBC60000}"/>
    <cellStyle name="Notitie" xfId="52868" xr:uid="{00000000-0005-0000-0000-0000FCC60000}"/>
    <cellStyle name="Notitie 2" xfId="52869" xr:uid="{00000000-0005-0000-0000-0000FDC60000}"/>
    <cellStyle name="Notitie 3" xfId="52870" xr:uid="{00000000-0005-0000-0000-0000FEC60000}"/>
    <cellStyle name="NumberFormat" xfId="7158" xr:uid="{00000000-0005-0000-0000-0000FFC60000}"/>
    <cellStyle name="NumberFormat 2" xfId="10470" xr:uid="{00000000-0005-0000-0000-000000C70000}"/>
    <cellStyle name="NumberFormat 2 2" xfId="12361" xr:uid="{00000000-0005-0000-0000-000001C70000}"/>
    <cellStyle name="Numbers" xfId="4452" xr:uid="{00000000-0005-0000-0000-000002C70000}"/>
    <cellStyle name="Numbers - Bold" xfId="4453" xr:uid="{00000000-0005-0000-0000-000003C70000}"/>
    <cellStyle name="Numbers - Bold 2" xfId="10471" xr:uid="{00000000-0005-0000-0000-000004C70000}"/>
    <cellStyle name="Numbers - Bold 3" xfId="9073" xr:uid="{00000000-0005-0000-0000-000005C70000}"/>
    <cellStyle name="Numbers - Bold 3 2" xfId="52871" xr:uid="{00000000-0005-0000-0000-000006C70000}"/>
    <cellStyle name="Numbers_Control Sheet" xfId="7159" xr:uid="{00000000-0005-0000-0000-000007C70000}"/>
    <cellStyle name="NUMERO" xfId="4454" xr:uid="{00000000-0005-0000-0000-000008C70000}"/>
    <cellStyle name="Œ…‹æØ‚è [0.00]_Industry" xfId="7160" xr:uid="{00000000-0005-0000-0000-000009C70000}"/>
    <cellStyle name="Œ…‹æØ‚è_Industry" xfId="7161" xr:uid="{00000000-0005-0000-0000-00000AC70000}"/>
    <cellStyle name="Ongeldig" xfId="52872" xr:uid="{00000000-0005-0000-0000-00000BC70000}"/>
    <cellStyle name="Ongeldig 2" xfId="52873" xr:uid="{00000000-0005-0000-0000-00000CC70000}"/>
    <cellStyle name="Ongeldig 3" xfId="52874" xr:uid="{00000000-0005-0000-0000-00000DC70000}"/>
    <cellStyle name="Operis" xfId="7162" xr:uid="{00000000-0005-0000-0000-00000EC70000}"/>
    <cellStyle name="Operis 2" xfId="10472" xr:uid="{00000000-0005-0000-0000-00000FC70000}"/>
    <cellStyle name="Operis 3" xfId="9074" xr:uid="{00000000-0005-0000-0000-000010C70000}"/>
    <cellStyle name="optionalExposure" xfId="52875" xr:uid="{00000000-0005-0000-0000-000011C70000}"/>
    <cellStyle name="optionalMaturity" xfId="52876" xr:uid="{00000000-0005-0000-0000-000012C70000}"/>
    <cellStyle name="optionalPD" xfId="52877" xr:uid="{00000000-0005-0000-0000-000013C70000}"/>
    <cellStyle name="optionalPercentage" xfId="52878" xr:uid="{00000000-0005-0000-0000-000014C70000}"/>
    <cellStyle name="optionalPercentageS" xfId="52879" xr:uid="{00000000-0005-0000-0000-000015C70000}"/>
    <cellStyle name="optionalSelection" xfId="52880" xr:uid="{00000000-0005-0000-0000-000016C70000}"/>
    <cellStyle name="optionalSelection 2" xfId="52881" xr:uid="{00000000-0005-0000-0000-000017C70000}"/>
    <cellStyle name="optionalSelection 3" xfId="52882" xr:uid="{00000000-0005-0000-0000-000018C70000}"/>
    <cellStyle name="optionalText" xfId="52883" xr:uid="{00000000-0005-0000-0000-000019C70000}"/>
    <cellStyle name="optionalText 2" xfId="52884" xr:uid="{00000000-0005-0000-0000-00001AC70000}"/>
    <cellStyle name="optionalText 3" xfId="52885" xr:uid="{00000000-0005-0000-0000-00001BC70000}"/>
    <cellStyle name="OptionPricerGreyed" xfId="7163" xr:uid="{00000000-0005-0000-0000-00001CC70000}"/>
    <cellStyle name="OptionPricerGreyed 2" xfId="13852" xr:uid="{00000000-0005-0000-0000-00001DC70000}"/>
    <cellStyle name="OptionPricerGreyed 2 2" xfId="14651" xr:uid="{00000000-0005-0000-0000-00001EC70000}"/>
    <cellStyle name="OptionPricerGreyed 2 3" xfId="14759" xr:uid="{00000000-0005-0000-0000-00001FC70000}"/>
    <cellStyle name="OptionPricerGreyed 2 4" xfId="14867" xr:uid="{00000000-0005-0000-0000-000020C70000}"/>
    <cellStyle name="OptionPricerGreyed 2 5" xfId="52887" xr:uid="{00000000-0005-0000-0000-000021C70000}"/>
    <cellStyle name="OptionPricerGreyed 3" xfId="14225" xr:uid="{00000000-0005-0000-0000-000022C70000}"/>
    <cellStyle name="OptionPricerGreyed 3 2" xfId="52888" xr:uid="{00000000-0005-0000-0000-000023C70000}"/>
    <cellStyle name="OptionPricerGreyed 4" xfId="14522" xr:uid="{00000000-0005-0000-0000-000024C70000}"/>
    <cellStyle name="OptionPricerGreyed 5" xfId="13961" xr:uid="{00000000-0005-0000-0000-000025C70000}"/>
    <cellStyle name="OptionPricerGreyed 6" xfId="52886" xr:uid="{00000000-0005-0000-0000-000026C70000}"/>
    <cellStyle name="OptionPricerVisible" xfId="7164" xr:uid="{00000000-0005-0000-0000-000027C70000}"/>
    <cellStyle name="OptionPricerVisible 2" xfId="10473" xr:uid="{00000000-0005-0000-0000-000028C70000}"/>
    <cellStyle name="OptionPricerVisible 2 2" xfId="14467" xr:uid="{00000000-0005-0000-0000-000029C70000}"/>
    <cellStyle name="OptionPricerVisible 2 3" xfId="14414" xr:uid="{00000000-0005-0000-0000-00002AC70000}"/>
    <cellStyle name="OptionPricerVisible 2 4" xfId="13949" xr:uid="{00000000-0005-0000-0000-00002BC70000}"/>
    <cellStyle name="OptionPricerVisible 2 5" xfId="52890" xr:uid="{00000000-0005-0000-0000-00002CC70000}"/>
    <cellStyle name="OptionPricerVisible 3" xfId="9075" xr:uid="{00000000-0005-0000-0000-00002DC70000}"/>
    <cellStyle name="OptionPricerVisible 3 2" xfId="14396" xr:uid="{00000000-0005-0000-0000-00002EC70000}"/>
    <cellStyle name="OptionPricerVisible 3 3" xfId="14094" xr:uid="{00000000-0005-0000-0000-00002FC70000}"/>
    <cellStyle name="OptionPricerVisible 3 4" xfId="14082" xr:uid="{00000000-0005-0000-0000-000030C70000}"/>
    <cellStyle name="OptionPricerVisible 3 5" xfId="52891" xr:uid="{00000000-0005-0000-0000-000031C70000}"/>
    <cellStyle name="OptionPricerVisible 4" xfId="13853" xr:uid="{00000000-0005-0000-0000-000032C70000}"/>
    <cellStyle name="OptionPricerVisible 4 2" xfId="14652" xr:uid="{00000000-0005-0000-0000-000033C70000}"/>
    <cellStyle name="OptionPricerVisible 4 3" xfId="14760" xr:uid="{00000000-0005-0000-0000-000034C70000}"/>
    <cellStyle name="OptionPricerVisible 4 4" xfId="14868" xr:uid="{00000000-0005-0000-0000-000035C70000}"/>
    <cellStyle name="OptionPricerVisible 5" xfId="14226" xr:uid="{00000000-0005-0000-0000-000036C70000}"/>
    <cellStyle name="OptionPricerVisible 6" xfId="14166" xr:uid="{00000000-0005-0000-0000-000037C70000}"/>
    <cellStyle name="OptionPricerVisible 7" xfId="14152" xr:uid="{00000000-0005-0000-0000-000038C70000}"/>
    <cellStyle name="OptionPricerVisible 8" xfId="52889" xr:uid="{00000000-0005-0000-0000-000039C70000}"/>
    <cellStyle name="Output" xfId="2073" builtinId="21" customBuiltin="1"/>
    <cellStyle name="Output 10" xfId="3375" xr:uid="{00000000-0005-0000-0000-00003BC70000}"/>
    <cellStyle name="Output 10 2" xfId="3596" xr:uid="{00000000-0005-0000-0000-00003CC70000}"/>
    <cellStyle name="Output 10 3" xfId="52892" xr:uid="{00000000-0005-0000-0000-00003DC70000}"/>
    <cellStyle name="Output 11" xfId="3379" xr:uid="{00000000-0005-0000-0000-00003EC70000}"/>
    <cellStyle name="Output 11 2" xfId="3600" xr:uid="{00000000-0005-0000-0000-00003FC70000}"/>
    <cellStyle name="Output 11 3" xfId="52893" xr:uid="{00000000-0005-0000-0000-000040C70000}"/>
    <cellStyle name="Output 12" xfId="3383" xr:uid="{00000000-0005-0000-0000-000041C70000}"/>
    <cellStyle name="Output 12 2" xfId="52894" xr:uid="{00000000-0005-0000-0000-000042C70000}"/>
    <cellStyle name="Output 13" xfId="3703" xr:uid="{00000000-0005-0000-0000-000043C70000}"/>
    <cellStyle name="Output 13 2" xfId="52895" xr:uid="{00000000-0005-0000-0000-000044C70000}"/>
    <cellStyle name="Output 14" xfId="52896" xr:uid="{00000000-0005-0000-0000-000045C70000}"/>
    <cellStyle name="Output 15" xfId="52897" xr:uid="{00000000-0005-0000-0000-000046C70000}"/>
    <cellStyle name="Output 16" xfId="15083" xr:uid="{00000000-0005-0000-0000-000047C70000}"/>
    <cellStyle name="Output 17" xfId="53382" xr:uid="{00000000-0005-0000-0000-000048C70000}"/>
    <cellStyle name="Output 2" xfId="3075" xr:uid="{00000000-0005-0000-0000-000049C70000}"/>
    <cellStyle name="Output 2 2" xfId="3559" xr:uid="{00000000-0005-0000-0000-00004AC70000}"/>
    <cellStyle name="Output 2 2 2" xfId="14595" xr:uid="{00000000-0005-0000-0000-00004BC70000}"/>
    <cellStyle name="Output 2 2 3" xfId="14702" xr:uid="{00000000-0005-0000-0000-00004CC70000}"/>
    <cellStyle name="Output 2 2 4" xfId="14810" xr:uid="{00000000-0005-0000-0000-00004DC70000}"/>
    <cellStyle name="Output 2 2 5" xfId="52898" xr:uid="{00000000-0005-0000-0000-00004EC70000}"/>
    <cellStyle name="Output 2 3" xfId="12885" xr:uid="{00000000-0005-0000-0000-00004FC70000}"/>
    <cellStyle name="Output 2 3 2" xfId="52899" xr:uid="{00000000-0005-0000-0000-000050C70000}"/>
    <cellStyle name="Output 2 4" xfId="52900" xr:uid="{00000000-0005-0000-0000-000051C70000}"/>
    <cellStyle name="Output 3" xfId="3137" xr:uid="{00000000-0005-0000-0000-000052C70000}"/>
    <cellStyle name="Output 3 2" xfId="3563" xr:uid="{00000000-0005-0000-0000-000053C70000}"/>
    <cellStyle name="Output 3 3" xfId="14493" xr:uid="{00000000-0005-0000-0000-000054C70000}"/>
    <cellStyle name="Output 3 4" xfId="14574" xr:uid="{00000000-0005-0000-0000-000055C70000}"/>
    <cellStyle name="Output 3 5" xfId="52901" xr:uid="{00000000-0005-0000-0000-000056C70000}"/>
    <cellStyle name="Output 4" xfId="3199" xr:uid="{00000000-0005-0000-0000-000057C70000}"/>
    <cellStyle name="Output 4 2" xfId="3568" xr:uid="{00000000-0005-0000-0000-000058C70000}"/>
    <cellStyle name="Output 4 3" xfId="14132" xr:uid="{00000000-0005-0000-0000-000059C70000}"/>
    <cellStyle name="Output 4 4" xfId="14220" xr:uid="{00000000-0005-0000-0000-00005AC70000}"/>
    <cellStyle name="Output 4 5" xfId="52902" xr:uid="{00000000-0005-0000-0000-00005BC70000}"/>
    <cellStyle name="Output 5" xfId="3226" xr:uid="{00000000-0005-0000-0000-00005CC70000}"/>
    <cellStyle name="Output 5 2" xfId="3572" xr:uid="{00000000-0005-0000-0000-00005DC70000}"/>
    <cellStyle name="Output 5 2 2" xfId="52904" xr:uid="{00000000-0005-0000-0000-00005EC70000}"/>
    <cellStyle name="Output 5 3" xfId="52903" xr:uid="{00000000-0005-0000-0000-00005FC70000}"/>
    <cellStyle name="Output 6" xfId="3271" xr:uid="{00000000-0005-0000-0000-000060C70000}"/>
    <cellStyle name="Output 6 2" xfId="3577" xr:uid="{00000000-0005-0000-0000-000061C70000}"/>
    <cellStyle name="Output 6 3" xfId="52905" xr:uid="{00000000-0005-0000-0000-000062C70000}"/>
    <cellStyle name="Output 7" xfId="3299" xr:uid="{00000000-0005-0000-0000-000063C70000}"/>
    <cellStyle name="Output 7 2" xfId="3581" xr:uid="{00000000-0005-0000-0000-000064C70000}"/>
    <cellStyle name="Output 7 3" xfId="52906" xr:uid="{00000000-0005-0000-0000-000065C70000}"/>
    <cellStyle name="Output 8" xfId="3332" xr:uid="{00000000-0005-0000-0000-000066C70000}"/>
    <cellStyle name="Output 8 2" xfId="3586" xr:uid="{00000000-0005-0000-0000-000067C70000}"/>
    <cellStyle name="Output 8 3" xfId="52907" xr:uid="{00000000-0005-0000-0000-000068C70000}"/>
    <cellStyle name="Output 9" xfId="3370" xr:uid="{00000000-0005-0000-0000-000069C70000}"/>
    <cellStyle name="Output 9 2" xfId="3592" xr:uid="{00000000-0005-0000-0000-00006AC70000}"/>
    <cellStyle name="Output 9 3" xfId="52908" xr:uid="{00000000-0005-0000-0000-00006BC70000}"/>
    <cellStyle name="Output Amounts" xfId="4455" xr:uid="{00000000-0005-0000-0000-00006CC70000}"/>
    <cellStyle name="OUTPUT COLUMN HEADINGS" xfId="4456" xr:uid="{00000000-0005-0000-0000-00006DC70000}"/>
    <cellStyle name="OUTPUT COLUMN HEADINGS 2" xfId="52909" xr:uid="{00000000-0005-0000-0000-00006EC70000}"/>
    <cellStyle name="OUTPUT COLUMN HEADINGS 3" xfId="52910" xr:uid="{00000000-0005-0000-0000-00006FC70000}"/>
    <cellStyle name="Output Line Items" xfId="4457" xr:uid="{00000000-0005-0000-0000-000070C70000}"/>
    <cellStyle name="Output Line Items 2" xfId="52911" xr:uid="{00000000-0005-0000-0000-000071C70000}"/>
    <cellStyle name="Output Line Items 3" xfId="52912" xr:uid="{00000000-0005-0000-0000-000072C70000}"/>
    <cellStyle name="OUTPUT REPORT HEADING" xfId="4458" xr:uid="{00000000-0005-0000-0000-000073C70000}"/>
    <cellStyle name="OUTPUT REPORT HEADING 2" xfId="52913" xr:uid="{00000000-0005-0000-0000-000074C70000}"/>
    <cellStyle name="OUTPUT REPORT HEADING 3" xfId="52914" xr:uid="{00000000-0005-0000-0000-000075C70000}"/>
    <cellStyle name="OUTPUT REPORT TITLE" xfId="4459" xr:uid="{00000000-0005-0000-0000-000076C70000}"/>
    <cellStyle name="OUTPUT REPORT TITLE 2" xfId="52915" xr:uid="{00000000-0005-0000-0000-000077C70000}"/>
    <cellStyle name="OUTPUT REPORT TITLE 3" xfId="52916" xr:uid="{00000000-0005-0000-0000-000078C70000}"/>
    <cellStyle name="Page 1" xfId="4460" xr:uid="{00000000-0005-0000-0000-000079C70000}"/>
    <cellStyle name="Page 1 2" xfId="52917" xr:uid="{00000000-0005-0000-0000-00007AC70000}"/>
    <cellStyle name="Page 1 3" xfId="52918" xr:uid="{00000000-0005-0000-0000-00007BC70000}"/>
    <cellStyle name="Page 2" xfId="4461" xr:uid="{00000000-0005-0000-0000-00007CC70000}"/>
    <cellStyle name="Page 2 2" xfId="52919" xr:uid="{00000000-0005-0000-0000-00007DC70000}"/>
    <cellStyle name="Page 2 3" xfId="52920" xr:uid="{00000000-0005-0000-0000-00007EC70000}"/>
    <cellStyle name="Page 3" xfId="4462" xr:uid="{00000000-0005-0000-0000-00007FC70000}"/>
    <cellStyle name="Page 3 2" xfId="52921" xr:uid="{00000000-0005-0000-0000-000080C70000}"/>
    <cellStyle name="Page 3 3" xfId="52922" xr:uid="{00000000-0005-0000-0000-000081C70000}"/>
    <cellStyle name="Page 4" xfId="4463" xr:uid="{00000000-0005-0000-0000-000082C70000}"/>
    <cellStyle name="Page 4 2" xfId="52923" xr:uid="{00000000-0005-0000-0000-000083C70000}"/>
    <cellStyle name="Page 4 3" xfId="52924" xr:uid="{00000000-0005-0000-0000-000084C70000}"/>
    <cellStyle name="Page 5" xfId="4464" xr:uid="{00000000-0005-0000-0000-000085C70000}"/>
    <cellStyle name="Page 5 2" xfId="52925" xr:uid="{00000000-0005-0000-0000-000086C70000}"/>
    <cellStyle name="Page 5 3" xfId="52926" xr:uid="{00000000-0005-0000-0000-000087C70000}"/>
    <cellStyle name="Page 6" xfId="4465" xr:uid="{00000000-0005-0000-0000-000088C70000}"/>
    <cellStyle name="Page 6 2" xfId="52927" xr:uid="{00000000-0005-0000-0000-000089C70000}"/>
    <cellStyle name="Page 6 3" xfId="52928" xr:uid="{00000000-0005-0000-0000-00008AC70000}"/>
    <cellStyle name="Page 7" xfId="4466" xr:uid="{00000000-0005-0000-0000-00008BC70000}"/>
    <cellStyle name="Page 7 2" xfId="10474" xr:uid="{00000000-0005-0000-0000-00008CC70000}"/>
    <cellStyle name="Page 7 3" xfId="9076" xr:uid="{00000000-0005-0000-0000-00008DC70000}"/>
    <cellStyle name="Page 7 3 2" xfId="52929" xr:uid="{00000000-0005-0000-0000-00008EC70000}"/>
    <cellStyle name="Page Heading Large" xfId="7165" xr:uid="{00000000-0005-0000-0000-00008FC70000}"/>
    <cellStyle name="Page Heading Large 2" xfId="52930" xr:uid="{00000000-0005-0000-0000-000090C70000}"/>
    <cellStyle name="Page Heading Large 3" xfId="52931" xr:uid="{00000000-0005-0000-0000-000091C70000}"/>
    <cellStyle name="Page Heading Small" xfId="7166" xr:uid="{00000000-0005-0000-0000-000092C70000}"/>
    <cellStyle name="Page Heading Small 2" xfId="52932" xr:uid="{00000000-0005-0000-0000-000093C70000}"/>
    <cellStyle name="Page Heading Small 3" xfId="52933" xr:uid="{00000000-0005-0000-0000-000094C70000}"/>
    <cellStyle name="Page Number" xfId="7167" xr:uid="{00000000-0005-0000-0000-000095C70000}"/>
    <cellStyle name="Page1" xfId="4467" xr:uid="{00000000-0005-0000-0000-000096C70000}"/>
    <cellStyle name="Page1 2" xfId="10475" xr:uid="{00000000-0005-0000-0000-000097C70000}"/>
    <cellStyle name="Page1 2 2" xfId="12362" xr:uid="{00000000-0005-0000-0000-000098C70000}"/>
    <cellStyle name="Page1 3" xfId="52934" xr:uid="{00000000-0005-0000-0000-000099C70000}"/>
    <cellStyle name="Page2" xfId="4468" xr:uid="{00000000-0005-0000-0000-00009AC70000}"/>
    <cellStyle name="Page2 2" xfId="10476" xr:uid="{00000000-0005-0000-0000-00009BC70000}"/>
    <cellStyle name="Page2 2 2" xfId="12363" xr:uid="{00000000-0005-0000-0000-00009CC70000}"/>
    <cellStyle name="Page2 3" xfId="52935" xr:uid="{00000000-0005-0000-0000-00009DC70000}"/>
    <cellStyle name="Page3" xfId="4469" xr:uid="{00000000-0005-0000-0000-00009EC70000}"/>
    <cellStyle name="Page3 2" xfId="10477" xr:uid="{00000000-0005-0000-0000-00009FC70000}"/>
    <cellStyle name="Page3 2 2" xfId="12364" xr:uid="{00000000-0005-0000-0000-0000A0C70000}"/>
    <cellStyle name="Page3 3" xfId="52936" xr:uid="{00000000-0005-0000-0000-0000A1C70000}"/>
    <cellStyle name="Page4" xfId="4470" xr:uid="{00000000-0005-0000-0000-0000A2C70000}"/>
    <cellStyle name="Page4 2" xfId="10478" xr:uid="{00000000-0005-0000-0000-0000A3C70000}"/>
    <cellStyle name="Page4 2 2" xfId="12365" xr:uid="{00000000-0005-0000-0000-0000A4C70000}"/>
    <cellStyle name="Page4 3" xfId="52937" xr:uid="{00000000-0005-0000-0000-0000A5C70000}"/>
    <cellStyle name="Page5" xfId="4471" xr:uid="{00000000-0005-0000-0000-0000A6C70000}"/>
    <cellStyle name="Page5 2" xfId="10479" xr:uid="{00000000-0005-0000-0000-0000A7C70000}"/>
    <cellStyle name="Page5 2 2" xfId="12366" xr:uid="{00000000-0005-0000-0000-0000A8C70000}"/>
    <cellStyle name="Page5 3" xfId="52938" xr:uid="{00000000-0005-0000-0000-0000A9C70000}"/>
    <cellStyle name="Page6" xfId="4472" xr:uid="{00000000-0005-0000-0000-0000AAC70000}"/>
    <cellStyle name="Page6 2" xfId="10480" xr:uid="{00000000-0005-0000-0000-0000ABC70000}"/>
    <cellStyle name="Page6 2 2" xfId="12367" xr:uid="{00000000-0005-0000-0000-0000ACC70000}"/>
    <cellStyle name="Page6 3" xfId="52939" xr:uid="{00000000-0005-0000-0000-0000ADC70000}"/>
    <cellStyle name="PanelLabel" xfId="7168" xr:uid="{00000000-0005-0000-0000-0000AEC70000}"/>
    <cellStyle name="PanelLabel 2" xfId="52940" xr:uid="{00000000-0005-0000-0000-0000AFC70000}"/>
    <cellStyle name="PanelLabel 3" xfId="52941" xr:uid="{00000000-0005-0000-0000-0000B0C70000}"/>
    <cellStyle name="per.style" xfId="4473" xr:uid="{00000000-0005-0000-0000-0000B1C70000}"/>
    <cellStyle name="per.style 2" xfId="10481" xr:uid="{00000000-0005-0000-0000-0000B2C70000}"/>
    <cellStyle name="per.style 3" xfId="9077" xr:uid="{00000000-0005-0000-0000-0000B3C70000}"/>
    <cellStyle name="Percent" xfId="2074" builtinId="5"/>
    <cellStyle name="Percent (1)" xfId="4474" xr:uid="{00000000-0005-0000-0000-0000B5C70000}"/>
    <cellStyle name="Percent (1) 2" xfId="10482" xr:uid="{00000000-0005-0000-0000-0000B6C70000}"/>
    <cellStyle name="Percent (1) 3" xfId="9078" xr:uid="{00000000-0005-0000-0000-0000B7C70000}"/>
    <cellStyle name="Percent (2)" xfId="4475" xr:uid="{00000000-0005-0000-0000-0000B8C70000}"/>
    <cellStyle name="Percent (2) 2" xfId="10483" xr:uid="{00000000-0005-0000-0000-0000B9C70000}"/>
    <cellStyle name="Percent (2) 3" xfId="9079" xr:uid="{00000000-0005-0000-0000-0000BAC70000}"/>
    <cellStyle name="Percent [0]" xfId="7169" xr:uid="{00000000-0005-0000-0000-0000BBC70000}"/>
    <cellStyle name="Percent [0] 2" xfId="10484" xr:uid="{00000000-0005-0000-0000-0000BCC70000}"/>
    <cellStyle name="Percent [0] 3" xfId="9080" xr:uid="{00000000-0005-0000-0000-0000BDC70000}"/>
    <cellStyle name="Percent [00]" xfId="7170" xr:uid="{00000000-0005-0000-0000-0000BEC70000}"/>
    <cellStyle name="Percent [00] 2" xfId="10485" xr:uid="{00000000-0005-0000-0000-0000BFC70000}"/>
    <cellStyle name="Percent [00] 3" xfId="9081" xr:uid="{00000000-0005-0000-0000-0000C0C70000}"/>
    <cellStyle name="Percent [1]" xfId="7171" xr:uid="{00000000-0005-0000-0000-0000C1C70000}"/>
    <cellStyle name="Percent [1] 2" xfId="10486" xr:uid="{00000000-0005-0000-0000-0000C2C70000}"/>
    <cellStyle name="Percent [1] 3" xfId="9082" xr:uid="{00000000-0005-0000-0000-0000C3C70000}"/>
    <cellStyle name="Percent [2]" xfId="4476" xr:uid="{00000000-0005-0000-0000-0000C4C70000}"/>
    <cellStyle name="Percent [2] 2" xfId="10487" xr:uid="{00000000-0005-0000-0000-0000C5C70000}"/>
    <cellStyle name="Percent [2] 2 2" xfId="12368" xr:uid="{00000000-0005-0000-0000-0000C6C70000}"/>
    <cellStyle name="Percent 10" xfId="13591" xr:uid="{00000000-0005-0000-0000-0000C7C70000}"/>
    <cellStyle name="Percent 10 2" xfId="52942" xr:uid="{00000000-0005-0000-0000-0000C8C70000}"/>
    <cellStyle name="Percent 11" xfId="13594" xr:uid="{00000000-0005-0000-0000-0000C9C70000}"/>
    <cellStyle name="Percent 11 2" xfId="52943" xr:uid="{00000000-0005-0000-0000-0000CAC70000}"/>
    <cellStyle name="Percent 12" xfId="13597" xr:uid="{00000000-0005-0000-0000-0000CBC70000}"/>
    <cellStyle name="Percent 12 2" xfId="52944" xr:uid="{00000000-0005-0000-0000-0000CCC70000}"/>
    <cellStyle name="Percent 13" xfId="13600" xr:uid="{00000000-0005-0000-0000-0000CDC70000}"/>
    <cellStyle name="Percent 13 2" xfId="52945" xr:uid="{00000000-0005-0000-0000-0000CEC70000}"/>
    <cellStyle name="Percent 14" xfId="13602" xr:uid="{00000000-0005-0000-0000-0000CFC70000}"/>
    <cellStyle name="Percent 14 2" xfId="52946" xr:uid="{00000000-0005-0000-0000-0000D0C70000}"/>
    <cellStyle name="Percent 15" xfId="52947" xr:uid="{00000000-0005-0000-0000-0000D1C70000}"/>
    <cellStyle name="Percent 16" xfId="52948" xr:uid="{00000000-0005-0000-0000-0000D2C70000}"/>
    <cellStyle name="Percent 17" xfId="52949" xr:uid="{00000000-0005-0000-0000-0000D3C70000}"/>
    <cellStyle name="Percent 18" xfId="52950" xr:uid="{00000000-0005-0000-0000-0000D4C70000}"/>
    <cellStyle name="Percent 19" xfId="52951" xr:uid="{00000000-0005-0000-0000-0000D5C70000}"/>
    <cellStyle name="Percent 2" xfId="2075" xr:uid="{00000000-0005-0000-0000-0000D6C70000}"/>
    <cellStyle name="Percent 2 2" xfId="2922" xr:uid="{00000000-0005-0000-0000-0000D7C70000}"/>
    <cellStyle name="Percent 20" xfId="52952" xr:uid="{00000000-0005-0000-0000-0000D8C70000}"/>
    <cellStyle name="Percent 21" xfId="52953" xr:uid="{00000000-0005-0000-0000-0000D9C70000}"/>
    <cellStyle name="Percent 22" xfId="52954" xr:uid="{00000000-0005-0000-0000-0000DAC70000}"/>
    <cellStyle name="Percent 23" xfId="52955" xr:uid="{00000000-0005-0000-0000-0000DBC70000}"/>
    <cellStyle name="Percent 24" xfId="52956" xr:uid="{00000000-0005-0000-0000-0000DCC70000}"/>
    <cellStyle name="Percent 25" xfId="52957" xr:uid="{00000000-0005-0000-0000-0000DDC70000}"/>
    <cellStyle name="Percent 26" xfId="52958" xr:uid="{00000000-0005-0000-0000-0000DEC70000}"/>
    <cellStyle name="Percent 27" xfId="52959" xr:uid="{00000000-0005-0000-0000-0000DFC70000}"/>
    <cellStyle name="Percent 28" xfId="52960" xr:uid="{00000000-0005-0000-0000-0000E0C70000}"/>
    <cellStyle name="Percent 29" xfId="52961" xr:uid="{00000000-0005-0000-0000-0000E1C70000}"/>
    <cellStyle name="Percent 3" xfId="2076" xr:uid="{00000000-0005-0000-0000-0000E2C70000}"/>
    <cellStyle name="Percent 3 2" xfId="13660" xr:uid="{00000000-0005-0000-0000-0000E3C70000}"/>
    <cellStyle name="Percent 3 3" xfId="13570" xr:uid="{00000000-0005-0000-0000-0000E4C70000}"/>
    <cellStyle name="Percent 30" xfId="52962" xr:uid="{00000000-0005-0000-0000-0000E5C70000}"/>
    <cellStyle name="Percent 31" xfId="52963" xr:uid="{00000000-0005-0000-0000-0000E6C70000}"/>
    <cellStyle name="Percent 32" xfId="52964" xr:uid="{00000000-0005-0000-0000-0000E7C70000}"/>
    <cellStyle name="Percent 33" xfId="52965" xr:uid="{00000000-0005-0000-0000-0000E8C70000}"/>
    <cellStyle name="Percent 34" xfId="52966" xr:uid="{00000000-0005-0000-0000-0000E9C70000}"/>
    <cellStyle name="Percent 35" xfId="52967" xr:uid="{00000000-0005-0000-0000-0000EAC70000}"/>
    <cellStyle name="Percent 36" xfId="52968" xr:uid="{00000000-0005-0000-0000-0000EBC70000}"/>
    <cellStyle name="Percent 37" xfId="52969" xr:uid="{00000000-0005-0000-0000-0000ECC70000}"/>
    <cellStyle name="Percent 38" xfId="52970" xr:uid="{00000000-0005-0000-0000-0000EDC70000}"/>
    <cellStyle name="Percent 39" xfId="52971" xr:uid="{00000000-0005-0000-0000-0000EEC70000}"/>
    <cellStyle name="Percent 4" xfId="3704" xr:uid="{00000000-0005-0000-0000-0000EFC70000}"/>
    <cellStyle name="Percent 4 2" xfId="52972" xr:uid="{00000000-0005-0000-0000-0000F0C70000}"/>
    <cellStyle name="Percent 4 3" xfId="13574" xr:uid="{00000000-0005-0000-0000-0000F1C70000}"/>
    <cellStyle name="Percent 40" xfId="52973" xr:uid="{00000000-0005-0000-0000-0000F2C70000}"/>
    <cellStyle name="Percent 41" xfId="52974" xr:uid="{00000000-0005-0000-0000-0000F3C70000}"/>
    <cellStyle name="Percent 42" xfId="52975" xr:uid="{00000000-0005-0000-0000-0000F4C70000}"/>
    <cellStyle name="Percent 43" xfId="52976" xr:uid="{00000000-0005-0000-0000-0000F5C70000}"/>
    <cellStyle name="Percent 44" xfId="52977" xr:uid="{00000000-0005-0000-0000-0000F6C70000}"/>
    <cellStyle name="Percent 45" xfId="52978" xr:uid="{00000000-0005-0000-0000-0000F7C70000}"/>
    <cellStyle name="Percent 46" xfId="52979" xr:uid="{00000000-0005-0000-0000-0000F8C70000}"/>
    <cellStyle name="Percent 47" xfId="52980" xr:uid="{00000000-0005-0000-0000-0000F9C70000}"/>
    <cellStyle name="Percent 48" xfId="52981" xr:uid="{00000000-0005-0000-0000-0000FAC70000}"/>
    <cellStyle name="Percent 49" xfId="52982" xr:uid="{00000000-0005-0000-0000-0000FBC70000}"/>
    <cellStyle name="Percent 5" xfId="3634" xr:uid="{00000000-0005-0000-0000-0000FCC70000}"/>
    <cellStyle name="Percent 5 2" xfId="4054" xr:uid="{00000000-0005-0000-0000-0000FDC70000}"/>
    <cellStyle name="Percent 5 2 2" xfId="4115" xr:uid="{00000000-0005-0000-0000-0000FEC70000}"/>
    <cellStyle name="Percent 5 2 2 2" xfId="4218" xr:uid="{00000000-0005-0000-0000-0000FFC70000}"/>
    <cellStyle name="Percent 5 2 3" xfId="4200" xr:uid="{00000000-0005-0000-0000-000000C80000}"/>
    <cellStyle name="Percent 5 2 4" xfId="52983" xr:uid="{00000000-0005-0000-0000-000001C80000}"/>
    <cellStyle name="Percent 5 3" xfId="4106" xr:uid="{00000000-0005-0000-0000-000002C80000}"/>
    <cellStyle name="Percent 5 3 2" xfId="4209" xr:uid="{00000000-0005-0000-0000-000003C80000}"/>
    <cellStyle name="Percent 5 4" xfId="4153" xr:uid="{00000000-0005-0000-0000-000004C80000}"/>
    <cellStyle name="Percent 5 5" xfId="4191" xr:uid="{00000000-0005-0000-0000-000005C80000}"/>
    <cellStyle name="Percent 5 6" xfId="13576" xr:uid="{00000000-0005-0000-0000-000006C80000}"/>
    <cellStyle name="Percent 50" xfId="52984" xr:uid="{00000000-0005-0000-0000-000007C80000}"/>
    <cellStyle name="Percent 51" xfId="52985" xr:uid="{00000000-0005-0000-0000-000008C80000}"/>
    <cellStyle name="Percent 52" xfId="52986" xr:uid="{00000000-0005-0000-0000-000009C80000}"/>
    <cellStyle name="Percent 53" xfId="52987" xr:uid="{00000000-0005-0000-0000-00000AC80000}"/>
    <cellStyle name="Percent 54" xfId="52988" xr:uid="{00000000-0005-0000-0000-00000BC80000}"/>
    <cellStyle name="Percent 55" xfId="52989" xr:uid="{00000000-0005-0000-0000-00000CC80000}"/>
    <cellStyle name="Percent 56" xfId="52990" xr:uid="{00000000-0005-0000-0000-00000DC80000}"/>
    <cellStyle name="Percent 57" xfId="52991" xr:uid="{00000000-0005-0000-0000-00000EC80000}"/>
    <cellStyle name="Percent 58" xfId="52992" xr:uid="{00000000-0005-0000-0000-00000FC80000}"/>
    <cellStyle name="Percent 59" xfId="52993" xr:uid="{00000000-0005-0000-0000-000010C80000}"/>
    <cellStyle name="Percent 6" xfId="13579" xr:uid="{00000000-0005-0000-0000-000011C80000}"/>
    <cellStyle name="Percent 6 2" xfId="52994" xr:uid="{00000000-0005-0000-0000-000012C80000}"/>
    <cellStyle name="Percent 60" xfId="52995" xr:uid="{00000000-0005-0000-0000-000013C80000}"/>
    <cellStyle name="Percent 61" xfId="52996" xr:uid="{00000000-0005-0000-0000-000014C80000}"/>
    <cellStyle name="Percent 62" xfId="53240" xr:uid="{00000000-0005-0000-0000-000015C80000}"/>
    <cellStyle name="Percent 63" xfId="53383" xr:uid="{00000000-0005-0000-0000-000016C80000}"/>
    <cellStyle name="Percent 64" xfId="53388" xr:uid="{00000000-0005-0000-0000-000017C80000}"/>
    <cellStyle name="Percent 65" xfId="53392" xr:uid="{949655F6-B5D5-4D16-BE78-380CB028FB97}"/>
    <cellStyle name="Percent 66" xfId="53397" xr:uid="{B7AF5E11-B0DD-4FC4-A805-04476774B783}"/>
    <cellStyle name="Percent 67" xfId="53399" xr:uid="{E11AB8F2-6A61-43FC-B7F6-C187376D76C6}"/>
    <cellStyle name="Percent 7" xfId="13582" xr:uid="{00000000-0005-0000-0000-000018C80000}"/>
    <cellStyle name="Percent 7 2" xfId="52997" xr:uid="{00000000-0005-0000-0000-000019C80000}"/>
    <cellStyle name="Percent 8" xfId="13585" xr:uid="{00000000-0005-0000-0000-00001AC80000}"/>
    <cellStyle name="Percent 8 2" xfId="52998" xr:uid="{00000000-0005-0000-0000-00001BC80000}"/>
    <cellStyle name="Percent 9" xfId="13588" xr:uid="{00000000-0005-0000-0000-00001CC80000}"/>
    <cellStyle name="Percent 9 2" xfId="52999" xr:uid="{00000000-0005-0000-0000-00001DC80000}"/>
    <cellStyle name="Percent Change" xfId="7172" xr:uid="{00000000-0005-0000-0000-00001EC80000}"/>
    <cellStyle name="Percent Change 2" xfId="10488" xr:uid="{00000000-0005-0000-0000-00001FC80000}"/>
    <cellStyle name="Percent Change 2 2" xfId="12369" xr:uid="{00000000-0005-0000-0000-000020C80000}"/>
    <cellStyle name="Percent Hard" xfId="7173" xr:uid="{00000000-0005-0000-0000-000021C80000}"/>
    <cellStyle name="percent2" xfId="7174" xr:uid="{00000000-0005-0000-0000-000022C80000}"/>
    <cellStyle name="percent2 2" xfId="10489" xr:uid="{00000000-0005-0000-0000-000023C80000}"/>
    <cellStyle name="percent2 3" xfId="9083" xr:uid="{00000000-0005-0000-0000-000024C80000}"/>
    <cellStyle name="percentage" xfId="4477" xr:uid="{00000000-0005-0000-0000-000025C80000}"/>
    <cellStyle name="Plain" xfId="7175" xr:uid="{00000000-0005-0000-0000-000026C80000}"/>
    <cellStyle name="Porcentagem_Cenário Básico" xfId="4279" xr:uid="{00000000-0005-0000-0000-000027C80000}"/>
    <cellStyle name="Porcentaje" xfId="4478" xr:uid="{00000000-0005-0000-0000-000028C80000}"/>
    <cellStyle name="Porcentaje 2" xfId="10490" xr:uid="{00000000-0005-0000-0000-000029C80000}"/>
    <cellStyle name="Porcentaje 3" xfId="9084" xr:uid="{00000000-0005-0000-0000-00002AC80000}"/>
    <cellStyle name="Porcentaje 3 2" xfId="53000" xr:uid="{00000000-0005-0000-0000-00002BC80000}"/>
    <cellStyle name="PrePop Currency (0)" xfId="7176" xr:uid="{00000000-0005-0000-0000-00002CC80000}"/>
    <cellStyle name="PrePop Currency (0) 2" xfId="10491" xr:uid="{00000000-0005-0000-0000-00002DC80000}"/>
    <cellStyle name="PrePop Currency (0) 2 2" xfId="12370" xr:uid="{00000000-0005-0000-0000-00002EC80000}"/>
    <cellStyle name="PrePop Currency (2)" xfId="7177" xr:uid="{00000000-0005-0000-0000-00002FC80000}"/>
    <cellStyle name="PrePop Currency (2) 2" xfId="10492" xr:uid="{00000000-0005-0000-0000-000030C80000}"/>
    <cellStyle name="PrePop Currency (2) 2 2" xfId="12371" xr:uid="{00000000-0005-0000-0000-000031C80000}"/>
    <cellStyle name="PrePop Units (0)" xfId="7178" xr:uid="{00000000-0005-0000-0000-000032C80000}"/>
    <cellStyle name="PrePop Units (0) 2" xfId="10493" xr:uid="{00000000-0005-0000-0000-000033C80000}"/>
    <cellStyle name="PrePop Units (0) 2 2" xfId="12372" xr:uid="{00000000-0005-0000-0000-000034C80000}"/>
    <cellStyle name="PrePop Units (1)" xfId="7179" xr:uid="{00000000-0005-0000-0000-000035C80000}"/>
    <cellStyle name="PrePop Units (1) 2" xfId="10494" xr:uid="{00000000-0005-0000-0000-000036C80000}"/>
    <cellStyle name="PrePop Units (1) 2 2" xfId="12373" xr:uid="{00000000-0005-0000-0000-000037C80000}"/>
    <cellStyle name="PrePop Units (2)" xfId="7180" xr:uid="{00000000-0005-0000-0000-000038C80000}"/>
    <cellStyle name="PrePop Units (2) 2" xfId="10495" xr:uid="{00000000-0005-0000-0000-000039C80000}"/>
    <cellStyle name="PrePop Units (2) 2 2" xfId="12374" xr:uid="{00000000-0005-0000-0000-00003AC80000}"/>
    <cellStyle name="Price" xfId="7181" xr:uid="{00000000-0005-0000-0000-00003BC80000}"/>
    <cellStyle name="Price 2" xfId="53001" xr:uid="{00000000-0005-0000-0000-00003CC80000}"/>
    <cellStyle name="Price 3" xfId="53002" xr:uid="{00000000-0005-0000-0000-00003DC80000}"/>
    <cellStyle name="pricing" xfId="53003" xr:uid="{00000000-0005-0000-0000-00003EC80000}"/>
    <cellStyle name="pricing 2" xfId="53004" xr:uid="{00000000-0005-0000-0000-00003FC80000}"/>
    <cellStyle name="pricing 3" xfId="53005" xr:uid="{00000000-0005-0000-0000-000040C80000}"/>
    <cellStyle name="Processing Cell" xfId="2077" xr:uid="{00000000-0005-0000-0000-000041C80000}"/>
    <cellStyle name="Processing Cell 2" xfId="5884" xr:uid="{00000000-0005-0000-0000-000042C80000}"/>
    <cellStyle name="Processing Cell 2 2" xfId="12375" xr:uid="{00000000-0005-0000-0000-000043C80000}"/>
    <cellStyle name="Processing Cell 2 2 2" xfId="14553" xr:uid="{00000000-0005-0000-0000-000044C80000}"/>
    <cellStyle name="Processing Cell 2 2 3" xfId="14341" xr:uid="{00000000-0005-0000-0000-000045C80000}"/>
    <cellStyle name="Processing Cell 2 2 4" xfId="14486" xr:uid="{00000000-0005-0000-0000-000046C80000}"/>
    <cellStyle name="Processing Cell 2 3" xfId="13729" xr:uid="{00000000-0005-0000-0000-000047C80000}"/>
    <cellStyle name="Processing Cell 2 3 2" xfId="14592" xr:uid="{00000000-0005-0000-0000-000048C80000}"/>
    <cellStyle name="Processing Cell 2 3 3" xfId="14699" xr:uid="{00000000-0005-0000-0000-000049C80000}"/>
    <cellStyle name="Processing Cell 2 3 4" xfId="14807" xr:uid="{00000000-0005-0000-0000-00004AC80000}"/>
    <cellStyle name="Processing Cell 2 4" xfId="10496" xr:uid="{00000000-0005-0000-0000-00004BC80000}"/>
    <cellStyle name="Processing Cell 2 4 2" xfId="14468" xr:uid="{00000000-0005-0000-0000-00004CC80000}"/>
    <cellStyle name="Processing Cell 2 4 3" xfId="14499" xr:uid="{00000000-0005-0000-0000-00004DC80000}"/>
    <cellStyle name="Processing Cell 2 4 4" xfId="14406" xr:uid="{00000000-0005-0000-0000-00004EC80000}"/>
    <cellStyle name="Processing Cell 3" xfId="5912" xr:uid="{00000000-0005-0000-0000-00004FC80000}"/>
    <cellStyle name="Processing Cell 3 2" xfId="13650" xr:uid="{00000000-0005-0000-0000-000050C80000}"/>
    <cellStyle name="Processing Cell 3 2 2" xfId="14579" xr:uid="{00000000-0005-0000-0000-000051C80000}"/>
    <cellStyle name="Processing Cell 3 2 3" xfId="14687" xr:uid="{00000000-0005-0000-0000-000052C80000}"/>
    <cellStyle name="Processing Cell 3 2 4" xfId="14795" xr:uid="{00000000-0005-0000-0000-000053C80000}"/>
    <cellStyle name="Processing Cell 3 3" xfId="14070" xr:uid="{00000000-0005-0000-0000-000054C80000}"/>
    <cellStyle name="Processing Cell 3 4" xfId="53006" xr:uid="{00000000-0005-0000-0000-000055C80000}"/>
    <cellStyle name="Processing Cell 4" xfId="7708" xr:uid="{00000000-0005-0000-0000-000056C80000}"/>
    <cellStyle name="Processing Cell 4 2" xfId="14303" xr:uid="{00000000-0005-0000-0000-000057C80000}"/>
    <cellStyle name="Processing Cell 4 3" xfId="14516" xr:uid="{00000000-0005-0000-0000-000058C80000}"/>
    <cellStyle name="Processing Cell 4 4" xfId="14096" xr:uid="{00000000-0005-0000-0000-000059C80000}"/>
    <cellStyle name="Project info" xfId="53007" xr:uid="{00000000-0005-0000-0000-00005AC80000}"/>
    <cellStyle name="Project info 2" xfId="53008" xr:uid="{00000000-0005-0000-0000-00005BC80000}"/>
    <cellStyle name="Project info 3" xfId="53009" xr:uid="{00000000-0005-0000-0000-00005CC80000}"/>
    <cellStyle name="PSChar" xfId="4479" xr:uid="{00000000-0005-0000-0000-00005DC80000}"/>
    <cellStyle name="PSChar 2" xfId="10497" xr:uid="{00000000-0005-0000-0000-00005EC80000}"/>
    <cellStyle name="PSChar 3" xfId="9085" xr:uid="{00000000-0005-0000-0000-00005FC80000}"/>
    <cellStyle name="PSChar 3 2" xfId="53010" xr:uid="{00000000-0005-0000-0000-000060C80000}"/>
    <cellStyle name="PSDate" xfId="4480" xr:uid="{00000000-0005-0000-0000-000061C80000}"/>
    <cellStyle name="PSDate 2" xfId="10498" xr:uid="{00000000-0005-0000-0000-000062C80000}"/>
    <cellStyle name="PSDate 3" xfId="9086" xr:uid="{00000000-0005-0000-0000-000063C80000}"/>
    <cellStyle name="PSDec" xfId="4481" xr:uid="{00000000-0005-0000-0000-000064C80000}"/>
    <cellStyle name="PSDec 2" xfId="10499" xr:uid="{00000000-0005-0000-0000-000065C80000}"/>
    <cellStyle name="PSDec 3" xfId="9087" xr:uid="{00000000-0005-0000-0000-000066C80000}"/>
    <cellStyle name="PSHeading" xfId="4482" xr:uid="{00000000-0005-0000-0000-000067C80000}"/>
    <cellStyle name="PSHeading 2" xfId="14903" xr:uid="{00000000-0005-0000-0000-000068C80000}"/>
    <cellStyle name="PSHeading 3" xfId="53011" xr:uid="{00000000-0005-0000-0000-000069C80000}"/>
    <cellStyle name="PSInt" xfId="4483" xr:uid="{00000000-0005-0000-0000-00006AC80000}"/>
    <cellStyle name="PSInt 2" xfId="10500" xr:uid="{00000000-0005-0000-0000-00006BC80000}"/>
    <cellStyle name="PSInt 3" xfId="9088" xr:uid="{00000000-0005-0000-0000-00006CC80000}"/>
    <cellStyle name="PSSpacer" xfId="4484" xr:uid="{00000000-0005-0000-0000-00006DC80000}"/>
    <cellStyle name="PSSpacer 2" xfId="10501" xr:uid="{00000000-0005-0000-0000-00006EC80000}"/>
    <cellStyle name="PSSpacer 3" xfId="9089" xr:uid="{00000000-0005-0000-0000-00006FC80000}"/>
    <cellStyle name="PSSpacer 3 2" xfId="53012" xr:uid="{00000000-0005-0000-0000-000070C80000}"/>
    <cellStyle name="r" xfId="4485" xr:uid="{00000000-0005-0000-0000-000071C80000}"/>
    <cellStyle name="r 2" xfId="10502" xr:uid="{00000000-0005-0000-0000-000072C80000}"/>
    <cellStyle name="r 3" xfId="9090" xr:uid="{00000000-0005-0000-0000-000073C80000}"/>
    <cellStyle name="r 3 2" xfId="53013" xr:uid="{00000000-0005-0000-0000-000074C80000}"/>
    <cellStyle name="r_Book1" xfId="53014" xr:uid="{00000000-0005-0000-0000-000075C80000}"/>
    <cellStyle name="r_Book1 2" xfId="53015" xr:uid="{00000000-0005-0000-0000-000076C80000}"/>
    <cellStyle name="r_Book1 3" xfId="53016" xr:uid="{00000000-0005-0000-0000-000077C80000}"/>
    <cellStyle name="r_Book2" xfId="53017" xr:uid="{00000000-0005-0000-0000-000078C80000}"/>
    <cellStyle name="r_Book2 2" xfId="53018" xr:uid="{00000000-0005-0000-0000-000079C80000}"/>
    <cellStyle name="r_Book2 3" xfId="53019" xr:uid="{00000000-0005-0000-0000-00007AC80000}"/>
    <cellStyle name="r_Listing" xfId="4902" xr:uid="{00000000-0005-0000-0000-00007BC80000}"/>
    <cellStyle name="r_pldt" xfId="4486" xr:uid="{00000000-0005-0000-0000-00007CC80000}"/>
    <cellStyle name="r_pldt 2" xfId="10503" xr:uid="{00000000-0005-0000-0000-00007DC80000}"/>
    <cellStyle name="r_pldt 3" xfId="9091" xr:uid="{00000000-0005-0000-0000-00007EC80000}"/>
    <cellStyle name="r_pldt_Book1" xfId="53020" xr:uid="{00000000-0005-0000-0000-00007FC80000}"/>
    <cellStyle name="r_pldt_Book2" xfId="53021" xr:uid="{00000000-0005-0000-0000-000080C80000}"/>
    <cellStyle name="r_pldt_Control Sheet" xfId="7182" xr:uid="{00000000-0005-0000-0000-000081C80000}"/>
    <cellStyle name="r_pldt_Control Sheet 2" xfId="10504" xr:uid="{00000000-0005-0000-0000-000082C80000}"/>
    <cellStyle name="r_pldt_Control Sheet 3" xfId="9092" xr:uid="{00000000-0005-0000-0000-000083C80000}"/>
    <cellStyle name="r_pldt_GBM 1" xfId="7183" xr:uid="{00000000-0005-0000-0000-000084C80000}"/>
    <cellStyle name="r_pldt_GBM 1 2" xfId="10505" xr:uid="{00000000-0005-0000-0000-000085C80000}"/>
    <cellStyle name="r_pldt_GBM 1 3" xfId="9093" xr:uid="{00000000-0005-0000-0000-000086C80000}"/>
    <cellStyle name="r_pldt_Listing" xfId="4903" xr:uid="{00000000-0005-0000-0000-000087C80000}"/>
    <cellStyle name="r_pldt_PRE" xfId="7184" xr:uid="{00000000-0005-0000-0000-000088C80000}"/>
    <cellStyle name="r_pldt_Q1 2014 Slide Sourcing Decks - Working - 02.04.14" xfId="53022" xr:uid="{00000000-0005-0000-0000-000089C80000}"/>
    <cellStyle name="r_pldt_Q2 2014 Slide Sourcing Decks -  RF - 03.07.14-v2" xfId="53023" xr:uid="{00000000-0005-0000-0000-00008AC80000}"/>
    <cellStyle name="r_pldt_Q2 2014 Slide Sourcing Decks - working - 12.06.14" xfId="53024" xr:uid="{00000000-0005-0000-0000-00008BC80000}"/>
    <cellStyle name="r_pldt_SET Finance Pack draft AW v3" xfId="7185" xr:uid="{00000000-0005-0000-0000-00008CC80000}"/>
    <cellStyle name="r_pldt_SET Finance Pack draft AW v3 2" xfId="10506" xr:uid="{00000000-0005-0000-0000-00008DC80000}"/>
    <cellStyle name="r_pldt_SET Finance Pack draft AW v3 3" xfId="9094" xr:uid="{00000000-0005-0000-0000-00008EC80000}"/>
    <cellStyle name="r_PRE" xfId="7186" xr:uid="{00000000-0005-0000-0000-00008FC80000}"/>
    <cellStyle name="r_Q1 2014 Slide Sourcing Decks - Working - 02.04.14" xfId="53025" xr:uid="{00000000-0005-0000-0000-000090C80000}"/>
    <cellStyle name="r_Q1 2014 Slide Sourcing Decks - Working - 02.04.14 2" xfId="53026" xr:uid="{00000000-0005-0000-0000-000091C80000}"/>
    <cellStyle name="r_Q1 2014 Slide Sourcing Decks - Working - 02.04.14 3" xfId="53027" xr:uid="{00000000-0005-0000-0000-000092C80000}"/>
    <cellStyle name="r_Q2 2014 Slide Sourcing Decks -  RF - 03.07.14-v2" xfId="53028" xr:uid="{00000000-0005-0000-0000-000093C80000}"/>
    <cellStyle name="r_Q2 2014 Slide Sourcing Decks -  RF - 03.07.14-v2 2" xfId="53029" xr:uid="{00000000-0005-0000-0000-000094C80000}"/>
    <cellStyle name="r_Q2 2014 Slide Sourcing Decks -  RF - 03.07.14-v2 3" xfId="53030" xr:uid="{00000000-0005-0000-0000-000095C80000}"/>
    <cellStyle name="r_Q2 2014 Slide Sourcing Decks - working - 12.06.14" xfId="53031" xr:uid="{00000000-0005-0000-0000-000096C80000}"/>
    <cellStyle name="r_Q2 2014 Slide Sourcing Decks - working - 12.06.14 2" xfId="53032" xr:uid="{00000000-0005-0000-0000-000097C80000}"/>
    <cellStyle name="r_Q2 2014 Slide Sourcing Decks - working - 12.06.14 3" xfId="53033" xr:uid="{00000000-0005-0000-0000-000098C80000}"/>
    <cellStyle name="Range name" xfId="53034" xr:uid="{00000000-0005-0000-0000-000099C80000}"/>
    <cellStyle name="Range name 2" xfId="53035" xr:uid="{00000000-0005-0000-0000-00009AC80000}"/>
    <cellStyle name="Range name 3" xfId="53036" xr:uid="{00000000-0005-0000-0000-00009BC80000}"/>
    <cellStyle name="RangeName" xfId="7187" xr:uid="{00000000-0005-0000-0000-00009CC80000}"/>
    <cellStyle name="RangeName 2" xfId="14146" xr:uid="{00000000-0005-0000-0000-00009DC80000}"/>
    <cellStyle name="RangeName 2 2" xfId="53037" xr:uid="{00000000-0005-0000-0000-00009EC80000}"/>
    <cellStyle name="RangeName 3" xfId="53038" xr:uid="{00000000-0005-0000-0000-00009FC80000}"/>
    <cellStyle name="RateConven" xfId="7188" xr:uid="{00000000-0005-0000-0000-0000A0C80000}"/>
    <cellStyle name="RateConven 2" xfId="10507" xr:uid="{00000000-0005-0000-0000-0000A1C80000}"/>
    <cellStyle name="RateConven 3" xfId="9095" xr:uid="{00000000-0005-0000-0000-0000A2C80000}"/>
    <cellStyle name="RateConven 3 2" xfId="53039" xr:uid="{00000000-0005-0000-0000-0000A3C80000}"/>
    <cellStyle name="Ratio" xfId="4487" xr:uid="{00000000-0005-0000-0000-0000A4C80000}"/>
    <cellStyle name="red" xfId="7189" xr:uid="{00000000-0005-0000-0000-0000A5C80000}"/>
    <cellStyle name="red 2" xfId="53040" xr:uid="{00000000-0005-0000-0000-0000A6C80000}"/>
    <cellStyle name="red 3" xfId="53041" xr:uid="{00000000-0005-0000-0000-0000A7C80000}"/>
    <cellStyle name="regstoresfromspecstores" xfId="4488" xr:uid="{00000000-0005-0000-0000-0000A8C80000}"/>
    <cellStyle name="regstoresfromspecstores 2" xfId="53042" xr:uid="{00000000-0005-0000-0000-0000A9C80000}"/>
    <cellStyle name="regstoresfromspecstores 3" xfId="53043" xr:uid="{00000000-0005-0000-0000-0000AAC80000}"/>
    <cellStyle name="reset" xfId="7190" xr:uid="{00000000-0005-0000-0000-0000ABC80000}"/>
    <cellStyle name="reset 2" xfId="53044" xr:uid="{00000000-0005-0000-0000-0000ACC80000}"/>
    <cellStyle name="reset 3" xfId="53045" xr:uid="{00000000-0005-0000-0000-0000ADC80000}"/>
    <cellStyle name="RevList" xfId="4489" xr:uid="{00000000-0005-0000-0000-0000AEC80000}"/>
    <cellStyle name="RevList 2" xfId="10508" xr:uid="{00000000-0005-0000-0000-0000AFC80000}"/>
    <cellStyle name="RevList 2 2" xfId="12376" xr:uid="{00000000-0005-0000-0000-0000B0C80000}"/>
    <cellStyle name="rkl" xfId="4490" xr:uid="{00000000-0005-0000-0000-0000B1C80000}"/>
    <cellStyle name="rkl 2" xfId="10509" xr:uid="{00000000-0005-0000-0000-0000B2C80000}"/>
    <cellStyle name="rkl 3" xfId="9096" xr:uid="{00000000-0005-0000-0000-0000B3C80000}"/>
    <cellStyle name="rkl 3 2" xfId="53046" xr:uid="{00000000-0005-0000-0000-0000B4C80000}"/>
    <cellStyle name="RM" xfId="4491" xr:uid="{00000000-0005-0000-0000-0000B5C80000}"/>
    <cellStyle name="rodape" xfId="7191" xr:uid="{00000000-0005-0000-0000-0000B6C80000}"/>
    <cellStyle name="RoundingPrecision" xfId="4492" xr:uid="{00000000-0005-0000-0000-0000B7C80000}"/>
    <cellStyle name="RoundingPrecision 2" xfId="10510" xr:uid="{00000000-0005-0000-0000-0000B8C80000}"/>
    <cellStyle name="RoundingPrecision 2 2" xfId="12377" xr:uid="{00000000-0005-0000-0000-0000B9C80000}"/>
    <cellStyle name="Rubrik" xfId="4280" xr:uid="{00000000-0005-0000-0000-0000BAC80000}"/>
    <cellStyle name="Rubrik 2" xfId="53047" xr:uid="{00000000-0005-0000-0000-0000BBC80000}"/>
    <cellStyle name="Rubrik 3" xfId="53048" xr:uid="{00000000-0005-0000-0000-0000BCC80000}"/>
    <cellStyle name="Salomon Logo" xfId="7192" xr:uid="{00000000-0005-0000-0000-0000BDC80000}"/>
    <cellStyle name="SAPBEXaggData" xfId="4493" xr:uid="{00000000-0005-0000-0000-0000BEC80000}"/>
    <cellStyle name="SAPBEXaggData 2" xfId="13854" xr:uid="{00000000-0005-0000-0000-0000BFC80000}"/>
    <cellStyle name="SAPBEXaggData 2 2" xfId="14653" xr:uid="{00000000-0005-0000-0000-0000C0C80000}"/>
    <cellStyle name="SAPBEXaggData 2 3" xfId="14761" xr:uid="{00000000-0005-0000-0000-0000C1C80000}"/>
    <cellStyle name="SAPBEXaggData 2 4" xfId="14869" xr:uid="{00000000-0005-0000-0000-0000C2C80000}"/>
    <cellStyle name="SAPBEXaggData 3" xfId="7709" xr:uid="{00000000-0005-0000-0000-0000C3C80000}"/>
    <cellStyle name="SAPBEXaggData 3 2" xfId="14304" xr:uid="{00000000-0005-0000-0000-0000C4C80000}"/>
    <cellStyle name="SAPBEXaggData 3 3" xfId="14079" xr:uid="{00000000-0005-0000-0000-0000C5C80000}"/>
    <cellStyle name="SAPBEXaggData 3 4" xfId="14185" xr:uid="{00000000-0005-0000-0000-0000C6C80000}"/>
    <cellStyle name="SAPBEXaggData 4" xfId="14040" xr:uid="{00000000-0005-0000-0000-0000C7C80000}"/>
    <cellStyle name="SAPBEXaggData 5" xfId="53049" xr:uid="{00000000-0005-0000-0000-0000C8C80000}"/>
    <cellStyle name="SAPBEXaggDataEmph" xfId="4494" xr:uid="{00000000-0005-0000-0000-0000C9C80000}"/>
    <cellStyle name="SAPBEXaggDataEmph 2" xfId="13855" xr:uid="{00000000-0005-0000-0000-0000CAC80000}"/>
    <cellStyle name="SAPBEXaggDataEmph 2 2" xfId="14654" xr:uid="{00000000-0005-0000-0000-0000CBC80000}"/>
    <cellStyle name="SAPBEXaggDataEmph 2 3" xfId="14762" xr:uid="{00000000-0005-0000-0000-0000CCC80000}"/>
    <cellStyle name="SAPBEXaggDataEmph 2 4" xfId="14870" xr:uid="{00000000-0005-0000-0000-0000CDC80000}"/>
    <cellStyle name="SAPBEXaggDataEmph 3" xfId="7710" xr:uid="{00000000-0005-0000-0000-0000CEC80000}"/>
    <cellStyle name="SAPBEXaggDataEmph 3 2" xfId="14305" xr:uid="{00000000-0005-0000-0000-0000CFC80000}"/>
    <cellStyle name="SAPBEXaggDataEmph 3 3" xfId="14133" xr:uid="{00000000-0005-0000-0000-0000D0C80000}"/>
    <cellStyle name="SAPBEXaggDataEmph 3 4" xfId="14355" xr:uid="{00000000-0005-0000-0000-0000D1C80000}"/>
    <cellStyle name="SAPBEXaggDataEmph 4" xfId="14041" xr:uid="{00000000-0005-0000-0000-0000D2C80000}"/>
    <cellStyle name="SAPBEXaggDataEmph 5" xfId="53050" xr:uid="{00000000-0005-0000-0000-0000D3C80000}"/>
    <cellStyle name="SAPBEXaggItem" xfId="4495" xr:uid="{00000000-0005-0000-0000-0000D4C80000}"/>
    <cellStyle name="SAPBEXaggItem 2" xfId="13856" xr:uid="{00000000-0005-0000-0000-0000D5C80000}"/>
    <cellStyle name="SAPBEXaggItem 2 2" xfId="14655" xr:uid="{00000000-0005-0000-0000-0000D6C80000}"/>
    <cellStyle name="SAPBEXaggItem 2 3" xfId="14763" xr:uid="{00000000-0005-0000-0000-0000D7C80000}"/>
    <cellStyle name="SAPBEXaggItem 2 4" xfId="14871" xr:uid="{00000000-0005-0000-0000-0000D8C80000}"/>
    <cellStyle name="SAPBEXaggItem 3" xfId="7711" xr:uid="{00000000-0005-0000-0000-0000D9C80000}"/>
    <cellStyle name="SAPBEXaggItem 3 2" xfId="14306" xr:uid="{00000000-0005-0000-0000-0000DAC80000}"/>
    <cellStyle name="SAPBEXaggItem 3 3" xfId="14515" xr:uid="{00000000-0005-0000-0000-0000DBC80000}"/>
    <cellStyle name="SAPBEXaggItem 3 4" xfId="14210" xr:uid="{00000000-0005-0000-0000-0000DCC80000}"/>
    <cellStyle name="SAPBEXaggItem 4" xfId="14042" xr:uid="{00000000-0005-0000-0000-0000DDC80000}"/>
    <cellStyle name="SAPBEXaggItem 5" xfId="53051" xr:uid="{00000000-0005-0000-0000-0000DEC80000}"/>
    <cellStyle name="SAPBEXaggItemX" xfId="4496" xr:uid="{00000000-0005-0000-0000-0000DFC80000}"/>
    <cellStyle name="SAPBEXaggItemX 2" xfId="13857" xr:uid="{00000000-0005-0000-0000-0000E0C80000}"/>
    <cellStyle name="SAPBEXaggItemX 2 2" xfId="14656" xr:uid="{00000000-0005-0000-0000-0000E1C80000}"/>
    <cellStyle name="SAPBEXaggItemX 2 3" xfId="14764" xr:uid="{00000000-0005-0000-0000-0000E2C80000}"/>
    <cellStyle name="SAPBEXaggItemX 2 4" xfId="14872" xr:uid="{00000000-0005-0000-0000-0000E3C80000}"/>
    <cellStyle name="SAPBEXaggItemX 2 5" xfId="53053" xr:uid="{00000000-0005-0000-0000-0000E4C80000}"/>
    <cellStyle name="SAPBEXaggItemX 3" xfId="7712" xr:uid="{00000000-0005-0000-0000-0000E5C80000}"/>
    <cellStyle name="SAPBEXaggItemX 3 2" xfId="14307" xr:uid="{00000000-0005-0000-0000-0000E6C80000}"/>
    <cellStyle name="SAPBEXaggItemX 3 3" xfId="14433" xr:uid="{00000000-0005-0000-0000-0000E7C80000}"/>
    <cellStyle name="SAPBEXaggItemX 3 4" xfId="14410" xr:uid="{00000000-0005-0000-0000-0000E8C80000}"/>
    <cellStyle name="SAPBEXaggItemX 3 5" xfId="53054" xr:uid="{00000000-0005-0000-0000-0000E9C80000}"/>
    <cellStyle name="SAPBEXaggItemX 4" xfId="14043" xr:uid="{00000000-0005-0000-0000-0000EAC80000}"/>
    <cellStyle name="SAPBEXaggItemX 5" xfId="53052" xr:uid="{00000000-0005-0000-0000-0000EBC80000}"/>
    <cellStyle name="SAPBEXchaText" xfId="4281" xr:uid="{00000000-0005-0000-0000-0000ECC80000}"/>
    <cellStyle name="SAPBEXchaText 2" xfId="53055" xr:uid="{00000000-0005-0000-0000-0000EDC80000}"/>
    <cellStyle name="SAPBEXexcBad7" xfId="4497" xr:uid="{00000000-0005-0000-0000-0000EEC80000}"/>
    <cellStyle name="SAPBEXexcBad7 2" xfId="13858" xr:uid="{00000000-0005-0000-0000-0000EFC80000}"/>
    <cellStyle name="SAPBEXexcBad7 2 2" xfId="14657" xr:uid="{00000000-0005-0000-0000-0000F0C80000}"/>
    <cellStyle name="SAPBEXexcBad7 2 3" xfId="14765" xr:uid="{00000000-0005-0000-0000-0000F1C80000}"/>
    <cellStyle name="SAPBEXexcBad7 2 4" xfId="14873" xr:uid="{00000000-0005-0000-0000-0000F2C80000}"/>
    <cellStyle name="SAPBEXexcBad7 3" xfId="7713" xr:uid="{00000000-0005-0000-0000-0000F3C80000}"/>
    <cellStyle name="SAPBEXexcBad7 3 2" xfId="14308" xr:uid="{00000000-0005-0000-0000-0000F4C80000}"/>
    <cellStyle name="SAPBEXexcBad7 3 3" xfId="14208" xr:uid="{00000000-0005-0000-0000-0000F5C80000}"/>
    <cellStyle name="SAPBEXexcBad7 3 4" xfId="14444" xr:uid="{00000000-0005-0000-0000-0000F6C80000}"/>
    <cellStyle name="SAPBEXexcBad7 4" xfId="14044" xr:uid="{00000000-0005-0000-0000-0000F7C80000}"/>
    <cellStyle name="SAPBEXexcBad7 5" xfId="53056" xr:uid="{00000000-0005-0000-0000-0000F8C80000}"/>
    <cellStyle name="SAPBEXexcBad8" xfId="4498" xr:uid="{00000000-0005-0000-0000-0000F9C80000}"/>
    <cellStyle name="SAPBEXexcBad8 2" xfId="13859" xr:uid="{00000000-0005-0000-0000-0000FAC80000}"/>
    <cellStyle name="SAPBEXexcBad8 2 2" xfId="14658" xr:uid="{00000000-0005-0000-0000-0000FBC80000}"/>
    <cellStyle name="SAPBEXexcBad8 2 3" xfId="14766" xr:uid="{00000000-0005-0000-0000-0000FCC80000}"/>
    <cellStyle name="SAPBEXexcBad8 2 4" xfId="14874" xr:uid="{00000000-0005-0000-0000-0000FDC80000}"/>
    <cellStyle name="SAPBEXexcBad8 3" xfId="7714" xr:uid="{00000000-0005-0000-0000-0000FEC80000}"/>
    <cellStyle name="SAPBEXexcBad8 3 2" xfId="14309" xr:uid="{00000000-0005-0000-0000-0000FFC80000}"/>
    <cellStyle name="SAPBEXexcBad8 3 3" xfId="14514" xr:uid="{00000000-0005-0000-0000-000000C90000}"/>
    <cellStyle name="SAPBEXexcBad8 3 4" xfId="14481" xr:uid="{00000000-0005-0000-0000-000001C90000}"/>
    <cellStyle name="SAPBEXexcBad8 4" xfId="14045" xr:uid="{00000000-0005-0000-0000-000002C90000}"/>
    <cellStyle name="SAPBEXexcBad8 5" xfId="53057" xr:uid="{00000000-0005-0000-0000-000003C90000}"/>
    <cellStyle name="SAPBEXexcBad9" xfId="4499" xr:uid="{00000000-0005-0000-0000-000004C90000}"/>
    <cellStyle name="SAPBEXexcBad9 2" xfId="13860" xr:uid="{00000000-0005-0000-0000-000005C90000}"/>
    <cellStyle name="SAPBEXexcBad9 2 2" xfId="14659" xr:uid="{00000000-0005-0000-0000-000006C90000}"/>
    <cellStyle name="SAPBEXexcBad9 2 3" xfId="14767" xr:uid="{00000000-0005-0000-0000-000007C90000}"/>
    <cellStyle name="SAPBEXexcBad9 2 4" xfId="14875" xr:uid="{00000000-0005-0000-0000-000008C90000}"/>
    <cellStyle name="SAPBEXexcBad9 3" xfId="7715" xr:uid="{00000000-0005-0000-0000-000009C90000}"/>
    <cellStyle name="SAPBEXexcBad9 3 2" xfId="14310" xr:uid="{00000000-0005-0000-0000-00000AC90000}"/>
    <cellStyle name="SAPBEXexcBad9 3 3" xfId="13929" xr:uid="{00000000-0005-0000-0000-00000BC90000}"/>
    <cellStyle name="SAPBEXexcBad9 3 4" xfId="14559" xr:uid="{00000000-0005-0000-0000-00000CC90000}"/>
    <cellStyle name="SAPBEXexcBad9 4" xfId="14046" xr:uid="{00000000-0005-0000-0000-00000DC90000}"/>
    <cellStyle name="SAPBEXexcBad9 5" xfId="53058" xr:uid="{00000000-0005-0000-0000-00000EC90000}"/>
    <cellStyle name="SAPBEXexcCritical4" xfId="4500" xr:uid="{00000000-0005-0000-0000-00000FC90000}"/>
    <cellStyle name="SAPBEXexcCritical4 2" xfId="13861" xr:uid="{00000000-0005-0000-0000-000010C90000}"/>
    <cellStyle name="SAPBEXexcCritical4 2 2" xfId="14660" xr:uid="{00000000-0005-0000-0000-000011C90000}"/>
    <cellStyle name="SAPBEXexcCritical4 2 3" xfId="14768" xr:uid="{00000000-0005-0000-0000-000012C90000}"/>
    <cellStyle name="SAPBEXexcCritical4 2 4" xfId="14876" xr:uid="{00000000-0005-0000-0000-000013C90000}"/>
    <cellStyle name="SAPBEXexcCritical4 3" xfId="7716" xr:uid="{00000000-0005-0000-0000-000014C90000}"/>
    <cellStyle name="SAPBEXexcCritical4 3 2" xfId="14311" xr:uid="{00000000-0005-0000-0000-000015C90000}"/>
    <cellStyle name="SAPBEXexcCritical4 3 3" xfId="14134" xr:uid="{00000000-0005-0000-0000-000016C90000}"/>
    <cellStyle name="SAPBEXexcCritical4 3 4" xfId="14236" xr:uid="{00000000-0005-0000-0000-000017C90000}"/>
    <cellStyle name="SAPBEXexcCritical4 4" xfId="14047" xr:uid="{00000000-0005-0000-0000-000018C90000}"/>
    <cellStyle name="SAPBEXexcCritical4 5" xfId="53059" xr:uid="{00000000-0005-0000-0000-000019C90000}"/>
    <cellStyle name="SAPBEXexcCritical5" xfId="4501" xr:uid="{00000000-0005-0000-0000-00001AC90000}"/>
    <cellStyle name="SAPBEXexcCritical5 2" xfId="13862" xr:uid="{00000000-0005-0000-0000-00001BC90000}"/>
    <cellStyle name="SAPBEXexcCritical5 2 2" xfId="14661" xr:uid="{00000000-0005-0000-0000-00001CC90000}"/>
    <cellStyle name="SAPBEXexcCritical5 2 3" xfId="14769" xr:uid="{00000000-0005-0000-0000-00001DC90000}"/>
    <cellStyle name="SAPBEXexcCritical5 2 4" xfId="14877" xr:uid="{00000000-0005-0000-0000-00001EC90000}"/>
    <cellStyle name="SAPBEXexcCritical5 3" xfId="7717" xr:uid="{00000000-0005-0000-0000-00001FC90000}"/>
    <cellStyle name="SAPBEXexcCritical5 3 2" xfId="14312" xr:uid="{00000000-0005-0000-0000-000020C90000}"/>
    <cellStyle name="SAPBEXexcCritical5 3 3" xfId="14135" xr:uid="{00000000-0005-0000-0000-000021C90000}"/>
    <cellStyle name="SAPBEXexcCritical5 3 4" xfId="14347" xr:uid="{00000000-0005-0000-0000-000022C90000}"/>
    <cellStyle name="SAPBEXexcCritical5 4" xfId="14048" xr:uid="{00000000-0005-0000-0000-000023C90000}"/>
    <cellStyle name="SAPBEXexcCritical5 5" xfId="53060" xr:uid="{00000000-0005-0000-0000-000024C90000}"/>
    <cellStyle name="SAPBEXexcCritical6" xfId="4502" xr:uid="{00000000-0005-0000-0000-000025C90000}"/>
    <cellStyle name="SAPBEXexcCritical6 2" xfId="13863" xr:uid="{00000000-0005-0000-0000-000026C90000}"/>
    <cellStyle name="SAPBEXexcCritical6 2 2" xfId="14662" xr:uid="{00000000-0005-0000-0000-000027C90000}"/>
    <cellStyle name="SAPBEXexcCritical6 2 3" xfId="14770" xr:uid="{00000000-0005-0000-0000-000028C90000}"/>
    <cellStyle name="SAPBEXexcCritical6 2 4" xfId="14878" xr:uid="{00000000-0005-0000-0000-000029C90000}"/>
    <cellStyle name="SAPBEXexcCritical6 3" xfId="7718" xr:uid="{00000000-0005-0000-0000-00002AC90000}"/>
    <cellStyle name="SAPBEXexcCritical6 3 2" xfId="14313" xr:uid="{00000000-0005-0000-0000-00002BC90000}"/>
    <cellStyle name="SAPBEXexcCritical6 3 3" xfId="13989" xr:uid="{00000000-0005-0000-0000-00002CC90000}"/>
    <cellStyle name="SAPBEXexcCritical6 3 4" xfId="14536" xr:uid="{00000000-0005-0000-0000-00002DC90000}"/>
    <cellStyle name="SAPBEXexcCritical6 4" xfId="14049" xr:uid="{00000000-0005-0000-0000-00002EC90000}"/>
    <cellStyle name="SAPBEXexcCritical6 5" xfId="53061" xr:uid="{00000000-0005-0000-0000-00002FC90000}"/>
    <cellStyle name="SAPBEXexcGood1" xfId="4503" xr:uid="{00000000-0005-0000-0000-000030C90000}"/>
    <cellStyle name="SAPBEXexcGood1 2" xfId="13864" xr:uid="{00000000-0005-0000-0000-000031C90000}"/>
    <cellStyle name="SAPBEXexcGood1 2 2" xfId="14663" xr:uid="{00000000-0005-0000-0000-000032C90000}"/>
    <cellStyle name="SAPBEXexcGood1 2 3" xfId="14771" xr:uid="{00000000-0005-0000-0000-000033C90000}"/>
    <cellStyle name="SAPBEXexcGood1 2 4" xfId="14879" xr:uid="{00000000-0005-0000-0000-000034C90000}"/>
    <cellStyle name="SAPBEXexcGood1 3" xfId="7719" xr:uid="{00000000-0005-0000-0000-000035C90000}"/>
    <cellStyle name="SAPBEXexcGood1 3 2" xfId="14314" xr:uid="{00000000-0005-0000-0000-000036C90000}"/>
    <cellStyle name="SAPBEXexcGood1 3 3" xfId="14513" xr:uid="{00000000-0005-0000-0000-000037C90000}"/>
    <cellStyle name="SAPBEXexcGood1 3 4" xfId="14482" xr:uid="{00000000-0005-0000-0000-000038C90000}"/>
    <cellStyle name="SAPBEXexcGood1 4" xfId="14050" xr:uid="{00000000-0005-0000-0000-000039C90000}"/>
    <cellStyle name="SAPBEXexcGood1 5" xfId="53062" xr:uid="{00000000-0005-0000-0000-00003AC90000}"/>
    <cellStyle name="SAPBEXexcGood2" xfId="4504" xr:uid="{00000000-0005-0000-0000-00003BC90000}"/>
    <cellStyle name="SAPBEXexcGood2 2" xfId="13865" xr:uid="{00000000-0005-0000-0000-00003CC90000}"/>
    <cellStyle name="SAPBEXexcGood2 2 2" xfId="14664" xr:uid="{00000000-0005-0000-0000-00003DC90000}"/>
    <cellStyle name="SAPBEXexcGood2 2 3" xfId="14772" xr:uid="{00000000-0005-0000-0000-00003EC90000}"/>
    <cellStyle name="SAPBEXexcGood2 2 4" xfId="14880" xr:uid="{00000000-0005-0000-0000-00003FC90000}"/>
    <cellStyle name="SAPBEXexcGood2 3" xfId="7720" xr:uid="{00000000-0005-0000-0000-000040C90000}"/>
    <cellStyle name="SAPBEXexcGood2 3 2" xfId="14315" xr:uid="{00000000-0005-0000-0000-000041C90000}"/>
    <cellStyle name="SAPBEXexcGood2 3 3" xfId="14080" xr:uid="{00000000-0005-0000-0000-000042C90000}"/>
    <cellStyle name="SAPBEXexcGood2 3 4" xfId="14150" xr:uid="{00000000-0005-0000-0000-000043C90000}"/>
    <cellStyle name="SAPBEXexcGood2 4" xfId="14051" xr:uid="{00000000-0005-0000-0000-000044C90000}"/>
    <cellStyle name="SAPBEXexcGood2 5" xfId="53063" xr:uid="{00000000-0005-0000-0000-000045C90000}"/>
    <cellStyle name="SAPBEXexcGood3" xfId="4505" xr:uid="{00000000-0005-0000-0000-000046C90000}"/>
    <cellStyle name="SAPBEXexcGood3 2" xfId="13866" xr:uid="{00000000-0005-0000-0000-000047C90000}"/>
    <cellStyle name="SAPBEXexcGood3 2 2" xfId="14665" xr:uid="{00000000-0005-0000-0000-000048C90000}"/>
    <cellStyle name="SAPBEXexcGood3 2 3" xfId="14773" xr:uid="{00000000-0005-0000-0000-000049C90000}"/>
    <cellStyle name="SAPBEXexcGood3 2 4" xfId="14881" xr:uid="{00000000-0005-0000-0000-00004AC90000}"/>
    <cellStyle name="SAPBEXexcGood3 3" xfId="7721" xr:uid="{00000000-0005-0000-0000-00004BC90000}"/>
    <cellStyle name="SAPBEXexcGood3 3 2" xfId="14316" xr:uid="{00000000-0005-0000-0000-00004CC90000}"/>
    <cellStyle name="SAPBEXexcGood3 3 3" xfId="13990" xr:uid="{00000000-0005-0000-0000-00004DC90000}"/>
    <cellStyle name="SAPBEXexcGood3 3 4" xfId="14143" xr:uid="{00000000-0005-0000-0000-00004EC90000}"/>
    <cellStyle name="SAPBEXexcGood3 4" xfId="14052" xr:uid="{00000000-0005-0000-0000-00004FC90000}"/>
    <cellStyle name="SAPBEXexcGood3 5" xfId="53064" xr:uid="{00000000-0005-0000-0000-000050C90000}"/>
    <cellStyle name="SAPBEXfilterDrill" xfId="4506" xr:uid="{00000000-0005-0000-0000-000051C90000}"/>
    <cellStyle name="SAPBEXfilterDrill 2" xfId="53065" xr:uid="{00000000-0005-0000-0000-000052C90000}"/>
    <cellStyle name="SAPBEXfilterItem" xfId="4507" xr:uid="{00000000-0005-0000-0000-000053C90000}"/>
    <cellStyle name="SAPBEXfilterText" xfId="4508" xr:uid="{00000000-0005-0000-0000-000054C90000}"/>
    <cellStyle name="SAPBEXformats" xfId="4509" xr:uid="{00000000-0005-0000-0000-000055C90000}"/>
    <cellStyle name="SAPBEXformats 2" xfId="13867" xr:uid="{00000000-0005-0000-0000-000056C90000}"/>
    <cellStyle name="SAPBEXformats 2 2" xfId="14666" xr:uid="{00000000-0005-0000-0000-000057C90000}"/>
    <cellStyle name="SAPBEXformats 2 3" xfId="14774" xr:uid="{00000000-0005-0000-0000-000058C90000}"/>
    <cellStyle name="SAPBEXformats 2 4" xfId="14882" xr:uid="{00000000-0005-0000-0000-000059C90000}"/>
    <cellStyle name="SAPBEXformats 3" xfId="7722" xr:uid="{00000000-0005-0000-0000-00005AC90000}"/>
    <cellStyle name="SAPBEXformats 3 2" xfId="14317" xr:uid="{00000000-0005-0000-0000-00005BC90000}"/>
    <cellStyle name="SAPBEXformats 3 3" xfId="14512" xr:uid="{00000000-0005-0000-0000-00005CC90000}"/>
    <cellStyle name="SAPBEXformats 3 4" xfId="14435" xr:uid="{00000000-0005-0000-0000-00005DC90000}"/>
    <cellStyle name="SAPBEXformats 4" xfId="14053" xr:uid="{00000000-0005-0000-0000-00005EC90000}"/>
    <cellStyle name="SAPBEXformats 5" xfId="53066" xr:uid="{00000000-0005-0000-0000-00005FC90000}"/>
    <cellStyle name="SAPBEXheaderItem" xfId="4510" xr:uid="{00000000-0005-0000-0000-000060C90000}"/>
    <cellStyle name="SAPBEXheaderItem 2" xfId="10511" xr:uid="{00000000-0005-0000-0000-000061C90000}"/>
    <cellStyle name="SAPBEXheaderItem 3" xfId="9097" xr:uid="{00000000-0005-0000-0000-000062C90000}"/>
    <cellStyle name="SAPBEXheaderItem 4" xfId="53067" xr:uid="{00000000-0005-0000-0000-000063C90000}"/>
    <cellStyle name="SAPBEXheaderText" xfId="4511" xr:uid="{00000000-0005-0000-0000-000064C90000}"/>
    <cellStyle name="SAPBEXheaderText 2" xfId="10512" xr:uid="{00000000-0005-0000-0000-000065C90000}"/>
    <cellStyle name="SAPBEXheaderText 3" xfId="9098" xr:uid="{00000000-0005-0000-0000-000066C90000}"/>
    <cellStyle name="SAPBEXheaderText 4" xfId="53068" xr:uid="{00000000-0005-0000-0000-000067C90000}"/>
    <cellStyle name="SAPBEXHLevel0" xfId="4282" xr:uid="{00000000-0005-0000-0000-000068C90000}"/>
    <cellStyle name="SAPBEXHLevel0 2" xfId="7723" xr:uid="{00000000-0005-0000-0000-000069C90000}"/>
    <cellStyle name="SAPBEXHLevel0 2 2" xfId="14318" xr:uid="{00000000-0005-0000-0000-00006AC90000}"/>
    <cellStyle name="SAPBEXHLevel0 2 3" xfId="14432" xr:uid="{00000000-0005-0000-0000-00006BC90000}"/>
    <cellStyle name="SAPBEXHLevel0 2 4" xfId="14149" xr:uid="{00000000-0005-0000-0000-00006CC90000}"/>
    <cellStyle name="SAPBEXHLevel0 2 5" xfId="53070" xr:uid="{00000000-0005-0000-0000-00006DC90000}"/>
    <cellStyle name="SAPBEXHLevel0 3" xfId="53071" xr:uid="{00000000-0005-0000-0000-00006EC90000}"/>
    <cellStyle name="SAPBEXHLevel0 4" xfId="53069" xr:uid="{00000000-0005-0000-0000-00006FC90000}"/>
    <cellStyle name="SAPBEXHLevel0X" xfId="4512" xr:uid="{00000000-0005-0000-0000-000070C90000}"/>
    <cellStyle name="SAPBEXHLevel0X 2" xfId="10513" xr:uid="{00000000-0005-0000-0000-000071C90000}"/>
    <cellStyle name="SAPBEXHLevel0X 2 2" xfId="12379" xr:uid="{00000000-0005-0000-0000-000072C90000}"/>
    <cellStyle name="SAPBEXHLevel0X 2 2 2" xfId="14554" xr:uid="{00000000-0005-0000-0000-000073C90000}"/>
    <cellStyle name="SAPBEXHLevel0X 2 2 3" xfId="14089" xr:uid="{00000000-0005-0000-0000-000074C90000}"/>
    <cellStyle name="SAPBEXHLevel0X 2 2 4" xfId="14365" xr:uid="{00000000-0005-0000-0000-000075C90000}"/>
    <cellStyle name="SAPBEXHLevel0X 2 3" xfId="14469" xr:uid="{00000000-0005-0000-0000-000076C90000}"/>
    <cellStyle name="SAPBEXHLevel0X 2 4" xfId="14413" xr:uid="{00000000-0005-0000-0000-000077C90000}"/>
    <cellStyle name="SAPBEXHLevel0X 2 5" xfId="13991" xr:uid="{00000000-0005-0000-0000-000078C90000}"/>
    <cellStyle name="SAPBEXHLevel0X 2 6" xfId="53073" xr:uid="{00000000-0005-0000-0000-000079C90000}"/>
    <cellStyle name="SAPBEXHLevel0X 3" xfId="13868" xr:uid="{00000000-0005-0000-0000-00007AC90000}"/>
    <cellStyle name="SAPBEXHLevel0X 3 2" xfId="14667" xr:uid="{00000000-0005-0000-0000-00007BC90000}"/>
    <cellStyle name="SAPBEXHLevel0X 3 3" xfId="14775" xr:uid="{00000000-0005-0000-0000-00007CC90000}"/>
    <cellStyle name="SAPBEXHLevel0X 3 4" xfId="14883" xr:uid="{00000000-0005-0000-0000-00007DC90000}"/>
    <cellStyle name="SAPBEXHLevel0X 3 5" xfId="53074" xr:uid="{00000000-0005-0000-0000-00007EC90000}"/>
    <cellStyle name="SAPBEXHLevel0X 4" xfId="7724" xr:uid="{00000000-0005-0000-0000-00007FC90000}"/>
    <cellStyle name="SAPBEXHLevel0X 4 2" xfId="14319" xr:uid="{00000000-0005-0000-0000-000080C90000}"/>
    <cellStyle name="SAPBEXHLevel0X 4 3" xfId="14207" xr:uid="{00000000-0005-0000-0000-000081C90000}"/>
    <cellStyle name="SAPBEXHLevel0X 4 4" xfId="13944" xr:uid="{00000000-0005-0000-0000-000082C90000}"/>
    <cellStyle name="SAPBEXHLevel0X 5" xfId="14054" xr:uid="{00000000-0005-0000-0000-000083C90000}"/>
    <cellStyle name="SAPBEXHLevel0X 6" xfId="53072" xr:uid="{00000000-0005-0000-0000-000084C90000}"/>
    <cellStyle name="SAPBEXHLevel0X 7" xfId="53349" xr:uid="{00000000-0005-0000-0000-000085C90000}"/>
    <cellStyle name="SAPBEXHLevel1" xfId="4283" xr:uid="{00000000-0005-0000-0000-000086C90000}"/>
    <cellStyle name="SAPBEXHLevel1 2" xfId="13651" xr:uid="{00000000-0005-0000-0000-000087C90000}"/>
    <cellStyle name="SAPBEXHLevel1 2 2" xfId="14580" xr:uid="{00000000-0005-0000-0000-000088C90000}"/>
    <cellStyle name="SAPBEXHLevel1 2 3" xfId="14688" xr:uid="{00000000-0005-0000-0000-000089C90000}"/>
    <cellStyle name="SAPBEXHLevel1 2 4" xfId="14796" xr:uid="{00000000-0005-0000-0000-00008AC90000}"/>
    <cellStyle name="SAPBEXHLevel1 2 5" xfId="53076" xr:uid="{00000000-0005-0000-0000-00008BC90000}"/>
    <cellStyle name="SAPBEXHLevel1 3" xfId="7725" xr:uid="{00000000-0005-0000-0000-00008CC90000}"/>
    <cellStyle name="SAPBEXHLevel1 3 2" xfId="14320" xr:uid="{00000000-0005-0000-0000-00008DC90000}"/>
    <cellStyle name="SAPBEXHLevel1 3 3" xfId="14511" xr:uid="{00000000-0005-0000-0000-00008EC90000}"/>
    <cellStyle name="SAPBEXHLevel1 3 4" xfId="14526" xr:uid="{00000000-0005-0000-0000-00008FC90000}"/>
    <cellStyle name="SAPBEXHLevel1 3 5" xfId="53077" xr:uid="{00000000-0005-0000-0000-000090C90000}"/>
    <cellStyle name="SAPBEXHLevel1 4" xfId="53075" xr:uid="{00000000-0005-0000-0000-000091C90000}"/>
    <cellStyle name="SAPBEXHLevel1X" xfId="4513" xr:uid="{00000000-0005-0000-0000-000092C90000}"/>
    <cellStyle name="SAPBEXHLevel1X 2" xfId="10514" xr:uid="{00000000-0005-0000-0000-000093C90000}"/>
    <cellStyle name="SAPBEXHLevel1X 2 2" xfId="12380" xr:uid="{00000000-0005-0000-0000-000094C90000}"/>
    <cellStyle name="SAPBEXHLevel1X 2 2 2" xfId="14555" xr:uid="{00000000-0005-0000-0000-000095C90000}"/>
    <cellStyle name="SAPBEXHLevel1X 2 2 3" xfId="14156" xr:uid="{00000000-0005-0000-0000-000096C90000}"/>
    <cellStyle name="SAPBEXHLevel1X 2 2 4" xfId="14568" xr:uid="{00000000-0005-0000-0000-000097C90000}"/>
    <cellStyle name="SAPBEXHLevel1X 2 3" xfId="14470" xr:uid="{00000000-0005-0000-0000-000098C90000}"/>
    <cellStyle name="SAPBEXHLevel1X 2 4" xfId="14188" xr:uid="{00000000-0005-0000-0000-000099C90000}"/>
    <cellStyle name="SAPBEXHLevel1X 2 5" xfId="14359" xr:uid="{00000000-0005-0000-0000-00009AC90000}"/>
    <cellStyle name="SAPBEXHLevel1X 2 6" xfId="53079" xr:uid="{00000000-0005-0000-0000-00009BC90000}"/>
    <cellStyle name="SAPBEXHLevel1X 3" xfId="13869" xr:uid="{00000000-0005-0000-0000-00009CC90000}"/>
    <cellStyle name="SAPBEXHLevel1X 3 2" xfId="14668" xr:uid="{00000000-0005-0000-0000-00009DC90000}"/>
    <cellStyle name="SAPBEXHLevel1X 3 3" xfId="14776" xr:uid="{00000000-0005-0000-0000-00009EC90000}"/>
    <cellStyle name="SAPBEXHLevel1X 3 4" xfId="14884" xr:uid="{00000000-0005-0000-0000-00009FC90000}"/>
    <cellStyle name="SAPBEXHLevel1X 3 5" xfId="53080" xr:uid="{00000000-0005-0000-0000-0000A0C90000}"/>
    <cellStyle name="SAPBEXHLevel1X 4" xfId="7726" xr:uid="{00000000-0005-0000-0000-0000A1C90000}"/>
    <cellStyle name="SAPBEXHLevel1X 4 2" xfId="14321" xr:uid="{00000000-0005-0000-0000-0000A2C90000}"/>
    <cellStyle name="SAPBEXHLevel1X 4 3" xfId="14431" xr:uid="{00000000-0005-0000-0000-0000A3C90000}"/>
    <cellStyle name="SAPBEXHLevel1X 4 4" xfId="13947" xr:uid="{00000000-0005-0000-0000-0000A4C90000}"/>
    <cellStyle name="SAPBEXHLevel1X 5" xfId="14055" xr:uid="{00000000-0005-0000-0000-0000A5C90000}"/>
    <cellStyle name="SAPBEXHLevel1X 6" xfId="53078" xr:uid="{00000000-0005-0000-0000-0000A6C90000}"/>
    <cellStyle name="SAPBEXHLevel1X 7" xfId="53350" xr:uid="{00000000-0005-0000-0000-0000A7C90000}"/>
    <cellStyle name="SAPBEXHLevel2" xfId="4284" xr:uid="{00000000-0005-0000-0000-0000A8C90000}"/>
    <cellStyle name="SAPBEXHLevel2 2" xfId="53082" xr:uid="{00000000-0005-0000-0000-0000A9C90000}"/>
    <cellStyle name="SAPBEXHLevel2 3" xfId="53083" xr:uid="{00000000-0005-0000-0000-0000AAC90000}"/>
    <cellStyle name="SAPBEXHLevel2 4" xfId="53081" xr:uid="{00000000-0005-0000-0000-0000ABC90000}"/>
    <cellStyle name="SAPBEXHLevel2X" xfId="4514" xr:uid="{00000000-0005-0000-0000-0000ACC90000}"/>
    <cellStyle name="SAPBEXHLevel2X 2" xfId="10515" xr:uid="{00000000-0005-0000-0000-0000ADC90000}"/>
    <cellStyle name="SAPBEXHLevel2X 2 2" xfId="12381" xr:uid="{00000000-0005-0000-0000-0000AEC90000}"/>
    <cellStyle name="SAPBEXHLevel2X 2 2 2" xfId="14556" xr:uid="{00000000-0005-0000-0000-0000AFC90000}"/>
    <cellStyle name="SAPBEXHLevel2X 2 2 3" xfId="14340" xr:uid="{00000000-0005-0000-0000-0000B0C90000}"/>
    <cellStyle name="SAPBEXHLevel2X 2 2 4" xfId="14239" xr:uid="{00000000-0005-0000-0000-0000B1C90000}"/>
    <cellStyle name="SAPBEXHLevel2X 2 3" xfId="14471" xr:uid="{00000000-0005-0000-0000-0000B2C90000}"/>
    <cellStyle name="SAPBEXHLevel2X 2 4" xfId="14350" xr:uid="{00000000-0005-0000-0000-0000B3C90000}"/>
    <cellStyle name="SAPBEXHLevel2X 2 5" xfId="13982" xr:uid="{00000000-0005-0000-0000-0000B4C90000}"/>
    <cellStyle name="SAPBEXHLevel2X 2 6" xfId="53085" xr:uid="{00000000-0005-0000-0000-0000B5C90000}"/>
    <cellStyle name="SAPBEXHLevel2X 3" xfId="13870" xr:uid="{00000000-0005-0000-0000-0000B6C90000}"/>
    <cellStyle name="SAPBEXHLevel2X 3 2" xfId="14669" xr:uid="{00000000-0005-0000-0000-0000B7C90000}"/>
    <cellStyle name="SAPBEXHLevel2X 3 3" xfId="14777" xr:uid="{00000000-0005-0000-0000-0000B8C90000}"/>
    <cellStyle name="SAPBEXHLevel2X 3 4" xfId="14885" xr:uid="{00000000-0005-0000-0000-0000B9C90000}"/>
    <cellStyle name="SAPBEXHLevel2X 3 5" xfId="53086" xr:uid="{00000000-0005-0000-0000-0000BAC90000}"/>
    <cellStyle name="SAPBEXHLevel2X 4" xfId="7727" xr:uid="{00000000-0005-0000-0000-0000BBC90000}"/>
    <cellStyle name="SAPBEXHLevel2X 4 2" xfId="14322" xr:uid="{00000000-0005-0000-0000-0000BCC90000}"/>
    <cellStyle name="SAPBEXHLevel2X 4 3" xfId="14206" xr:uid="{00000000-0005-0000-0000-0000BDC90000}"/>
    <cellStyle name="SAPBEXHLevel2X 4 4" xfId="14356" xr:uid="{00000000-0005-0000-0000-0000BEC90000}"/>
    <cellStyle name="SAPBEXHLevel2X 5" xfId="14056" xr:uid="{00000000-0005-0000-0000-0000BFC90000}"/>
    <cellStyle name="SAPBEXHLevel2X 6" xfId="53084" xr:uid="{00000000-0005-0000-0000-0000C0C90000}"/>
    <cellStyle name="SAPBEXHLevel3" xfId="4285" xr:uid="{00000000-0005-0000-0000-0000C1C90000}"/>
    <cellStyle name="SAPBEXHLevel3 2" xfId="53088" xr:uid="{00000000-0005-0000-0000-0000C2C90000}"/>
    <cellStyle name="SAPBEXHLevel3 3" xfId="53089" xr:uid="{00000000-0005-0000-0000-0000C3C90000}"/>
    <cellStyle name="SAPBEXHLevel3 4" xfId="53087" xr:uid="{00000000-0005-0000-0000-0000C4C90000}"/>
    <cellStyle name="SAPBEXHLevel3X" xfId="4515" xr:uid="{00000000-0005-0000-0000-0000C5C90000}"/>
    <cellStyle name="SAPBEXHLevel3X 2" xfId="10516" xr:uid="{00000000-0005-0000-0000-0000C6C90000}"/>
    <cellStyle name="SAPBEXHLevel3X 2 2" xfId="12382" xr:uid="{00000000-0005-0000-0000-0000C7C90000}"/>
    <cellStyle name="SAPBEXHLevel3X 2 2 2" xfId="14557" xr:uid="{00000000-0005-0000-0000-0000C8C90000}"/>
    <cellStyle name="SAPBEXHLevel3X 2 2 3" xfId="14090" xr:uid="{00000000-0005-0000-0000-0000C9C90000}"/>
    <cellStyle name="SAPBEXHLevel3X 2 2 4" xfId="14199" xr:uid="{00000000-0005-0000-0000-0000CAC90000}"/>
    <cellStyle name="SAPBEXHLevel3X 2 3" xfId="14472" xr:uid="{00000000-0005-0000-0000-0000CBC90000}"/>
    <cellStyle name="SAPBEXHLevel3X 2 4" xfId="14412" xr:uid="{00000000-0005-0000-0000-0000CCC90000}"/>
    <cellStyle name="SAPBEXHLevel3X 2 5" xfId="14411" xr:uid="{00000000-0005-0000-0000-0000CDC90000}"/>
    <cellStyle name="SAPBEXHLevel3X 2 6" xfId="53091" xr:uid="{00000000-0005-0000-0000-0000CEC90000}"/>
    <cellStyle name="SAPBEXHLevel3X 3" xfId="13871" xr:uid="{00000000-0005-0000-0000-0000CFC90000}"/>
    <cellStyle name="SAPBEXHLevel3X 3 2" xfId="14670" xr:uid="{00000000-0005-0000-0000-0000D0C90000}"/>
    <cellStyle name="SAPBEXHLevel3X 3 3" xfId="14778" xr:uid="{00000000-0005-0000-0000-0000D1C90000}"/>
    <cellStyle name="SAPBEXHLevel3X 3 4" xfId="14886" xr:uid="{00000000-0005-0000-0000-0000D2C90000}"/>
    <cellStyle name="SAPBEXHLevel3X 3 5" xfId="53092" xr:uid="{00000000-0005-0000-0000-0000D3C90000}"/>
    <cellStyle name="SAPBEXHLevel3X 4" xfId="7728" xr:uid="{00000000-0005-0000-0000-0000D4C90000}"/>
    <cellStyle name="SAPBEXHLevel3X 4 2" xfId="14323" xr:uid="{00000000-0005-0000-0000-0000D5C90000}"/>
    <cellStyle name="SAPBEXHLevel3X 4 3" xfId="14510" xr:uid="{00000000-0005-0000-0000-0000D6C90000}"/>
    <cellStyle name="SAPBEXHLevel3X 4 4" xfId="13958" xr:uid="{00000000-0005-0000-0000-0000D7C90000}"/>
    <cellStyle name="SAPBEXHLevel3X 5" xfId="14057" xr:uid="{00000000-0005-0000-0000-0000D8C90000}"/>
    <cellStyle name="SAPBEXHLevel3X 6" xfId="53090" xr:uid="{00000000-0005-0000-0000-0000D9C90000}"/>
    <cellStyle name="SAPBEXresData" xfId="4516" xr:uid="{00000000-0005-0000-0000-0000DAC90000}"/>
    <cellStyle name="SAPBEXresData 2" xfId="13872" xr:uid="{00000000-0005-0000-0000-0000DBC90000}"/>
    <cellStyle name="SAPBEXresData 2 2" xfId="14671" xr:uid="{00000000-0005-0000-0000-0000DCC90000}"/>
    <cellStyle name="SAPBEXresData 2 3" xfId="14779" xr:uid="{00000000-0005-0000-0000-0000DDC90000}"/>
    <cellStyle name="SAPBEXresData 2 4" xfId="14887" xr:uid="{00000000-0005-0000-0000-0000DEC90000}"/>
    <cellStyle name="SAPBEXresData 3" xfId="7729" xr:uid="{00000000-0005-0000-0000-0000DFC90000}"/>
    <cellStyle name="SAPBEXresData 3 2" xfId="14324" xr:uid="{00000000-0005-0000-0000-0000E0C90000}"/>
    <cellStyle name="SAPBEXresData 3 3" xfId="14430" xr:uid="{00000000-0005-0000-0000-0000E1C90000}"/>
    <cellStyle name="SAPBEXresData 3 4" xfId="14348" xr:uid="{00000000-0005-0000-0000-0000E2C90000}"/>
    <cellStyle name="SAPBEXresData 4" xfId="14058" xr:uid="{00000000-0005-0000-0000-0000E3C90000}"/>
    <cellStyle name="SAPBEXresData 5" xfId="53093" xr:uid="{00000000-0005-0000-0000-0000E4C90000}"/>
    <cellStyle name="SAPBEXresDataEmph" xfId="4517" xr:uid="{00000000-0005-0000-0000-0000E5C90000}"/>
    <cellStyle name="SAPBEXresDataEmph 2" xfId="13873" xr:uid="{00000000-0005-0000-0000-0000E6C90000}"/>
    <cellStyle name="SAPBEXresDataEmph 2 2" xfId="14672" xr:uid="{00000000-0005-0000-0000-0000E7C90000}"/>
    <cellStyle name="SAPBEXresDataEmph 2 3" xfId="14780" xr:uid="{00000000-0005-0000-0000-0000E8C90000}"/>
    <cellStyle name="SAPBEXresDataEmph 2 4" xfId="14888" xr:uid="{00000000-0005-0000-0000-0000E9C90000}"/>
    <cellStyle name="SAPBEXresDataEmph 3" xfId="7730" xr:uid="{00000000-0005-0000-0000-0000EAC90000}"/>
    <cellStyle name="SAPBEXresDataEmph 3 2" xfId="14325" xr:uid="{00000000-0005-0000-0000-0000EBC90000}"/>
    <cellStyle name="SAPBEXresDataEmph 3 3" xfId="14205" xr:uid="{00000000-0005-0000-0000-0000ECC90000}"/>
    <cellStyle name="SAPBEXresDataEmph 3 4" xfId="14142" xr:uid="{00000000-0005-0000-0000-0000EDC90000}"/>
    <cellStyle name="SAPBEXresDataEmph 4" xfId="14059" xr:uid="{00000000-0005-0000-0000-0000EEC90000}"/>
    <cellStyle name="SAPBEXresDataEmph 5" xfId="53094" xr:uid="{00000000-0005-0000-0000-0000EFC90000}"/>
    <cellStyle name="SAPBEXresItem" xfId="4518" xr:uid="{00000000-0005-0000-0000-0000F0C90000}"/>
    <cellStyle name="SAPBEXresItem 2" xfId="13874" xr:uid="{00000000-0005-0000-0000-0000F1C90000}"/>
    <cellStyle name="SAPBEXresItem 2 2" xfId="14673" xr:uid="{00000000-0005-0000-0000-0000F2C90000}"/>
    <cellStyle name="SAPBEXresItem 2 3" xfId="14781" xr:uid="{00000000-0005-0000-0000-0000F3C90000}"/>
    <cellStyle name="SAPBEXresItem 2 4" xfId="14889" xr:uid="{00000000-0005-0000-0000-0000F4C90000}"/>
    <cellStyle name="SAPBEXresItem 3" xfId="7731" xr:uid="{00000000-0005-0000-0000-0000F5C90000}"/>
    <cellStyle name="SAPBEXresItem 3 2" xfId="14326" xr:uid="{00000000-0005-0000-0000-0000F6C90000}"/>
    <cellStyle name="SAPBEXresItem 3 3" xfId="14509" xr:uid="{00000000-0005-0000-0000-0000F7C90000}"/>
    <cellStyle name="SAPBEXresItem 3 4" xfId="13952" xr:uid="{00000000-0005-0000-0000-0000F8C90000}"/>
    <cellStyle name="SAPBEXresItem 4" xfId="14060" xr:uid="{00000000-0005-0000-0000-0000F9C90000}"/>
    <cellStyle name="SAPBEXresItem 5" xfId="53095" xr:uid="{00000000-0005-0000-0000-0000FAC90000}"/>
    <cellStyle name="SAPBEXresItemX" xfId="4519" xr:uid="{00000000-0005-0000-0000-0000FBC90000}"/>
    <cellStyle name="SAPBEXresItemX 2" xfId="13875" xr:uid="{00000000-0005-0000-0000-0000FCC90000}"/>
    <cellStyle name="SAPBEXresItemX 2 2" xfId="14674" xr:uid="{00000000-0005-0000-0000-0000FDC90000}"/>
    <cellStyle name="SAPBEXresItemX 2 3" xfId="14782" xr:uid="{00000000-0005-0000-0000-0000FEC90000}"/>
    <cellStyle name="SAPBEXresItemX 2 4" xfId="14890" xr:uid="{00000000-0005-0000-0000-0000FFC90000}"/>
    <cellStyle name="SAPBEXresItemX 2 5" xfId="53097" xr:uid="{00000000-0005-0000-0000-000000CA0000}"/>
    <cellStyle name="SAPBEXresItemX 3" xfId="7732" xr:uid="{00000000-0005-0000-0000-000001CA0000}"/>
    <cellStyle name="SAPBEXresItemX 3 2" xfId="14327" xr:uid="{00000000-0005-0000-0000-000002CA0000}"/>
    <cellStyle name="SAPBEXresItemX 3 3" xfId="14429" xr:uid="{00000000-0005-0000-0000-000003CA0000}"/>
    <cellStyle name="SAPBEXresItemX 3 4" xfId="13955" xr:uid="{00000000-0005-0000-0000-000004CA0000}"/>
    <cellStyle name="SAPBEXresItemX 3 5" xfId="53098" xr:uid="{00000000-0005-0000-0000-000005CA0000}"/>
    <cellStyle name="SAPBEXresItemX 4" xfId="14061" xr:uid="{00000000-0005-0000-0000-000006CA0000}"/>
    <cellStyle name="SAPBEXresItemX 5" xfId="53096" xr:uid="{00000000-0005-0000-0000-000007CA0000}"/>
    <cellStyle name="SAPBEXstdData" xfId="4286" xr:uid="{00000000-0005-0000-0000-000008CA0000}"/>
    <cellStyle name="SAPBEXstdData 2" xfId="53099" xr:uid="{00000000-0005-0000-0000-000009CA0000}"/>
    <cellStyle name="SAPBEXstdDataEmph" xfId="4520" xr:uid="{00000000-0005-0000-0000-00000ACA0000}"/>
    <cellStyle name="SAPBEXstdDataEmph 2" xfId="13876" xr:uid="{00000000-0005-0000-0000-00000BCA0000}"/>
    <cellStyle name="SAPBEXstdDataEmph 2 2" xfId="14675" xr:uid="{00000000-0005-0000-0000-00000CCA0000}"/>
    <cellStyle name="SAPBEXstdDataEmph 2 3" xfId="14783" xr:uid="{00000000-0005-0000-0000-00000DCA0000}"/>
    <cellStyle name="SAPBEXstdDataEmph 2 4" xfId="14891" xr:uid="{00000000-0005-0000-0000-00000ECA0000}"/>
    <cellStyle name="SAPBEXstdDataEmph 3" xfId="7733" xr:uid="{00000000-0005-0000-0000-00000FCA0000}"/>
    <cellStyle name="SAPBEXstdDataEmph 3 2" xfId="14328" xr:uid="{00000000-0005-0000-0000-000010CA0000}"/>
    <cellStyle name="SAPBEXstdDataEmph 3 3" xfId="14204" xr:uid="{00000000-0005-0000-0000-000011CA0000}"/>
    <cellStyle name="SAPBEXstdDataEmph 3 4" xfId="14083" xr:uid="{00000000-0005-0000-0000-000012CA0000}"/>
    <cellStyle name="SAPBEXstdDataEmph 4" xfId="14062" xr:uid="{00000000-0005-0000-0000-000013CA0000}"/>
    <cellStyle name="SAPBEXstdDataEmph 5" xfId="53100" xr:uid="{00000000-0005-0000-0000-000014CA0000}"/>
    <cellStyle name="SAPBEXstdItem" xfId="4287" xr:uid="{00000000-0005-0000-0000-000015CA0000}"/>
    <cellStyle name="SAPBEXstdItem 2" xfId="53101" xr:uid="{00000000-0005-0000-0000-000016CA0000}"/>
    <cellStyle name="SAPBEXstdItemX" xfId="4288" xr:uid="{00000000-0005-0000-0000-000017CA0000}"/>
    <cellStyle name="SAPBEXstdItemX 2" xfId="7639" xr:uid="{00000000-0005-0000-0000-000018CA0000}"/>
    <cellStyle name="SAPBEXstdItemX 2 2" xfId="13775" xr:uid="{00000000-0005-0000-0000-000019CA0000}"/>
    <cellStyle name="SAPBEXstdItemX 2 2 2" xfId="14597" xr:uid="{00000000-0005-0000-0000-00001ACA0000}"/>
    <cellStyle name="SAPBEXstdItemX 2 2 3" xfId="14704" xr:uid="{00000000-0005-0000-0000-00001BCA0000}"/>
    <cellStyle name="SAPBEXstdItemX 2 2 4" xfId="14812" xr:uid="{00000000-0005-0000-0000-00001CCA0000}"/>
    <cellStyle name="SAPBEXstdItemX 2 3" xfId="53103" xr:uid="{00000000-0005-0000-0000-00001DCA0000}"/>
    <cellStyle name="SAPBEXstdItemX 3" xfId="7734" xr:uid="{00000000-0005-0000-0000-00001ECA0000}"/>
    <cellStyle name="SAPBEXstdItemX 3 2" xfId="14329" xr:uid="{00000000-0005-0000-0000-00001FCA0000}"/>
    <cellStyle name="SAPBEXstdItemX 3 3" xfId="14508" xr:uid="{00000000-0005-0000-0000-000020CA0000}"/>
    <cellStyle name="SAPBEXstdItemX 3 4" xfId="14092" xr:uid="{00000000-0005-0000-0000-000021CA0000}"/>
    <cellStyle name="SAPBEXstdItemX 3 5" xfId="53104" xr:uid="{00000000-0005-0000-0000-000022CA0000}"/>
    <cellStyle name="SAPBEXstdItemX 4" xfId="53102" xr:uid="{00000000-0005-0000-0000-000023CA0000}"/>
    <cellStyle name="SAPBEXstdItemX 5" xfId="53252" xr:uid="{00000000-0005-0000-0000-000024CA0000}"/>
    <cellStyle name="SAPBEXtitle" xfId="4521" xr:uid="{00000000-0005-0000-0000-000025CA0000}"/>
    <cellStyle name="SAPBEXtitle 2" xfId="53105" xr:uid="{00000000-0005-0000-0000-000026CA0000}"/>
    <cellStyle name="SAPBEXundefined" xfId="4522" xr:uid="{00000000-0005-0000-0000-000027CA0000}"/>
    <cellStyle name="SAPBEXundefined 2" xfId="53106" xr:uid="{00000000-0005-0000-0000-000028CA0000}"/>
    <cellStyle name="ScotchRule" xfId="7193" xr:uid="{00000000-0005-0000-0000-000029CA0000}"/>
    <cellStyle name="ScotchRule 2" xfId="53107" xr:uid="{00000000-0005-0000-0000-00002ACA0000}"/>
    <cellStyle name="ScotchRule 3" xfId="53108" xr:uid="{00000000-0005-0000-0000-00002BCA0000}"/>
    <cellStyle name="SDate" xfId="7194" xr:uid="{00000000-0005-0000-0000-00002CCA0000}"/>
    <cellStyle name="SEM-BPS-data" xfId="4289" xr:uid="{00000000-0005-0000-0000-00002DCA0000}"/>
    <cellStyle name="SEM-BPS-data 2" xfId="53109" xr:uid="{00000000-0005-0000-0000-00002ECA0000}"/>
    <cellStyle name="SEM-BPS-data 3" xfId="53110" xr:uid="{00000000-0005-0000-0000-00002FCA0000}"/>
    <cellStyle name="SEM-BPS-head" xfId="4290" xr:uid="{00000000-0005-0000-0000-000030CA0000}"/>
    <cellStyle name="SEM-BPS-head 2" xfId="53111" xr:uid="{00000000-0005-0000-0000-000031CA0000}"/>
    <cellStyle name="SEM-BPS-head 3" xfId="53112" xr:uid="{00000000-0005-0000-0000-000032CA0000}"/>
    <cellStyle name="SEM-BPS-headdata" xfId="4291" xr:uid="{00000000-0005-0000-0000-000033CA0000}"/>
    <cellStyle name="SEM-BPS-headdata 2" xfId="53113" xr:uid="{00000000-0005-0000-0000-000034CA0000}"/>
    <cellStyle name="SEM-BPS-headdata 3" xfId="53114" xr:uid="{00000000-0005-0000-0000-000035CA0000}"/>
    <cellStyle name="SEM-BPS-headkey" xfId="4292" xr:uid="{00000000-0005-0000-0000-000036CA0000}"/>
    <cellStyle name="SEM-BPS-headkey 2" xfId="53115" xr:uid="{00000000-0005-0000-0000-000037CA0000}"/>
    <cellStyle name="SEM-BPS-headkey 3" xfId="53116" xr:uid="{00000000-0005-0000-0000-000038CA0000}"/>
    <cellStyle name="SEM-BPS-input-on" xfId="4293" xr:uid="{00000000-0005-0000-0000-000039CA0000}"/>
    <cellStyle name="SEM-BPS-input-on 2" xfId="53117" xr:uid="{00000000-0005-0000-0000-00003ACA0000}"/>
    <cellStyle name="SEM-BPS-input-on 3" xfId="53118" xr:uid="{00000000-0005-0000-0000-00003BCA0000}"/>
    <cellStyle name="SEM-BPS-key" xfId="4294" xr:uid="{00000000-0005-0000-0000-00003CCA0000}"/>
    <cellStyle name="SEM-BPS-key 2" xfId="53119" xr:uid="{00000000-0005-0000-0000-00003DCA0000}"/>
    <cellStyle name="SEM-BPS-key 3" xfId="53120" xr:uid="{00000000-0005-0000-0000-00003ECA0000}"/>
    <cellStyle name="SEM-BPS-sub1" xfId="4295" xr:uid="{00000000-0005-0000-0000-00003FCA0000}"/>
    <cellStyle name="SEM-BPS-sub1 2" xfId="53121" xr:uid="{00000000-0005-0000-0000-000040CA0000}"/>
    <cellStyle name="SEM-BPS-sub1 3" xfId="53122" xr:uid="{00000000-0005-0000-0000-000041CA0000}"/>
    <cellStyle name="SEM-BPS-sub2" xfId="4296" xr:uid="{00000000-0005-0000-0000-000042CA0000}"/>
    <cellStyle name="SEM-BPS-sub2 2" xfId="53123" xr:uid="{00000000-0005-0000-0000-000043CA0000}"/>
    <cellStyle name="SEM-BPS-sub2 3" xfId="53124" xr:uid="{00000000-0005-0000-0000-000044CA0000}"/>
    <cellStyle name="SEM-BPS-total" xfId="4297" xr:uid="{00000000-0005-0000-0000-000045CA0000}"/>
    <cellStyle name="SEM-BPS-total 2" xfId="53125" xr:uid="{00000000-0005-0000-0000-000046CA0000}"/>
    <cellStyle name="SEM-BPS-total 3" xfId="53126" xr:uid="{00000000-0005-0000-0000-000047CA0000}"/>
    <cellStyle name="Sep. milhar [0]" xfId="4523" xr:uid="{00000000-0005-0000-0000-000048CA0000}"/>
    <cellStyle name="Sep. milhar [0] 2" xfId="10517" xr:uid="{00000000-0005-0000-0000-000049CA0000}"/>
    <cellStyle name="Sep. milhar [0] 3" xfId="9099" xr:uid="{00000000-0005-0000-0000-00004ACA0000}"/>
    <cellStyle name="Separador de milhares [0]_B4-9902ia" xfId="7195" xr:uid="{00000000-0005-0000-0000-00004BCA0000}"/>
    <cellStyle name="Separador de milhares_Annex_3" xfId="4298" xr:uid="{00000000-0005-0000-0000-00004CCA0000}"/>
    <cellStyle name="Shaded" xfId="7196" xr:uid="{00000000-0005-0000-0000-00004DCA0000}"/>
    <cellStyle name="Shaded 2" xfId="53127" xr:uid="{00000000-0005-0000-0000-00004ECA0000}"/>
    <cellStyle name="Shaded 3" xfId="53128" xr:uid="{00000000-0005-0000-0000-00004FCA0000}"/>
    <cellStyle name="SHADEDSTORES" xfId="4524" xr:uid="{00000000-0005-0000-0000-000050CA0000}"/>
    <cellStyle name="SHADEDSTORES 2" xfId="13657" xr:uid="{00000000-0005-0000-0000-000051CA0000}"/>
    <cellStyle name="SHADEDSTORES 2 2" xfId="14585" xr:uid="{00000000-0005-0000-0000-000052CA0000}"/>
    <cellStyle name="SHADEDSTORES 2 3" xfId="14693" xr:uid="{00000000-0005-0000-0000-000053CA0000}"/>
    <cellStyle name="SHADEDSTORES 2 4" xfId="14801" xr:uid="{00000000-0005-0000-0000-000054CA0000}"/>
    <cellStyle name="SHADEDSTORES 3" xfId="7735" xr:uid="{00000000-0005-0000-0000-000055CA0000}"/>
    <cellStyle name="SHADEDSTORES 3 2" xfId="14330" xr:uid="{00000000-0005-0000-0000-000056CA0000}"/>
    <cellStyle name="SHADEDSTORES 3 3" xfId="14428" xr:uid="{00000000-0005-0000-0000-000057CA0000}"/>
    <cellStyle name="SHADEDSTORES 3 4" xfId="14186" xr:uid="{00000000-0005-0000-0000-000058CA0000}"/>
    <cellStyle name="SHADEDSTORES 3 5" xfId="53129" xr:uid="{00000000-0005-0000-0000-000059CA0000}"/>
    <cellStyle name="Sheet name" xfId="53130" xr:uid="{00000000-0005-0000-0000-00005ACA0000}"/>
    <cellStyle name="Sheet name 2" xfId="53131" xr:uid="{00000000-0005-0000-0000-00005BCA0000}"/>
    <cellStyle name="Sheet name 3" xfId="53132" xr:uid="{00000000-0005-0000-0000-00005CCA0000}"/>
    <cellStyle name="Sheet_Title" xfId="7197" xr:uid="{00000000-0005-0000-0000-00005DCA0000}"/>
    <cellStyle name="Short $" xfId="7198" xr:uid="{00000000-0005-0000-0000-00005ECA0000}"/>
    <cellStyle name="Short $ 2" xfId="10518" xr:uid="{00000000-0005-0000-0000-00005FCA0000}"/>
    <cellStyle name="Short $ 3" xfId="9100" xr:uid="{00000000-0005-0000-0000-000060CA0000}"/>
    <cellStyle name="ShortDate" xfId="7199" xr:uid="{00000000-0005-0000-0000-000061CA0000}"/>
    <cellStyle name="showCheck" xfId="53133" xr:uid="{00000000-0005-0000-0000-000062CA0000}"/>
    <cellStyle name="showExposure" xfId="53134" xr:uid="{00000000-0005-0000-0000-000063CA0000}"/>
    <cellStyle name="showParameterE" xfId="53135" xr:uid="{00000000-0005-0000-0000-000064CA0000}"/>
    <cellStyle name="showParameterS" xfId="53136" xr:uid="{00000000-0005-0000-0000-000065CA0000}"/>
    <cellStyle name="showPD" xfId="53137" xr:uid="{00000000-0005-0000-0000-000066CA0000}"/>
    <cellStyle name="showPercentage" xfId="53138" xr:uid="{00000000-0005-0000-0000-000067CA0000}"/>
    <cellStyle name="showSelection" xfId="53139" xr:uid="{00000000-0005-0000-0000-000068CA0000}"/>
    <cellStyle name="sj_NumberHeader_Courier" xfId="4525" xr:uid="{00000000-0005-0000-0000-000069CA0000}"/>
    <cellStyle name="Small" xfId="7200" xr:uid="{00000000-0005-0000-0000-00006ACA0000}"/>
    <cellStyle name="specstores" xfId="4526" xr:uid="{00000000-0005-0000-0000-00006BCA0000}"/>
    <cellStyle name="specstores 2" xfId="10519" xr:uid="{00000000-0005-0000-0000-00006CCA0000}"/>
    <cellStyle name="specstores 3" xfId="9101" xr:uid="{00000000-0005-0000-0000-00006DCA0000}"/>
    <cellStyle name="specstores 3 2" xfId="53140" xr:uid="{00000000-0005-0000-0000-00006ECA0000}"/>
    <cellStyle name="SQL" xfId="7201" xr:uid="{00000000-0005-0000-0000-00006FCA0000}"/>
    <cellStyle name="SQL 2" xfId="53141" xr:uid="{00000000-0005-0000-0000-000070CA0000}"/>
    <cellStyle name="SQL 3" xfId="53142" xr:uid="{00000000-0005-0000-0000-000071CA0000}"/>
    <cellStyle name="src_1" xfId="7202" xr:uid="{00000000-0005-0000-0000-000072CA0000}"/>
    <cellStyle name="SS Col Hdr" xfId="7203" xr:uid="{00000000-0005-0000-0000-000073CA0000}"/>
    <cellStyle name="SS Col Hdr 2" xfId="53143" xr:uid="{00000000-0005-0000-0000-000074CA0000}"/>
    <cellStyle name="SS Col Hdr 3" xfId="53144" xr:uid="{00000000-0005-0000-0000-000075CA0000}"/>
    <cellStyle name="SS Dim 1 Blank" xfId="7204" xr:uid="{00000000-0005-0000-0000-000076CA0000}"/>
    <cellStyle name="SS Dim 1 Blank 2" xfId="10520" xr:uid="{00000000-0005-0000-0000-000077CA0000}"/>
    <cellStyle name="SS Dim 1 Blank 2 2" xfId="12383" xr:uid="{00000000-0005-0000-0000-000078CA0000}"/>
    <cellStyle name="SS Dim 1 Blank 3" xfId="53145" xr:uid="{00000000-0005-0000-0000-000079CA0000}"/>
    <cellStyle name="SS Dim 1 Title" xfId="7205" xr:uid="{00000000-0005-0000-0000-00007ACA0000}"/>
    <cellStyle name="SS Dim 1 Title 2" xfId="53146" xr:uid="{00000000-0005-0000-0000-00007BCA0000}"/>
    <cellStyle name="SS Dim 1 Title 3" xfId="53147" xr:uid="{00000000-0005-0000-0000-00007CCA0000}"/>
    <cellStyle name="SS Dim 1 Value" xfId="7206" xr:uid="{00000000-0005-0000-0000-00007DCA0000}"/>
    <cellStyle name="SS Dim 1 Value 2" xfId="10521" xr:uid="{00000000-0005-0000-0000-00007ECA0000}"/>
    <cellStyle name="SS Dim 1 Value 3" xfId="9102" xr:uid="{00000000-0005-0000-0000-00007FCA0000}"/>
    <cellStyle name="SS Dim 1 Value 3 2" xfId="53148" xr:uid="{00000000-0005-0000-0000-000080CA0000}"/>
    <cellStyle name="SS Dim 2 Blank" xfId="7207" xr:uid="{00000000-0005-0000-0000-000081CA0000}"/>
    <cellStyle name="SS Dim 2 Blank 2" xfId="10522" xr:uid="{00000000-0005-0000-0000-000082CA0000}"/>
    <cellStyle name="SS Dim 2 Blank 3" xfId="9103" xr:uid="{00000000-0005-0000-0000-000083CA0000}"/>
    <cellStyle name="SS Dim 2 Title" xfId="7208" xr:uid="{00000000-0005-0000-0000-000084CA0000}"/>
    <cellStyle name="SS Dim 2 Title 2" xfId="53149" xr:uid="{00000000-0005-0000-0000-000085CA0000}"/>
    <cellStyle name="SS Dim 2 Title 3" xfId="53150" xr:uid="{00000000-0005-0000-0000-000086CA0000}"/>
    <cellStyle name="SS Dim 2 Value" xfId="7209" xr:uid="{00000000-0005-0000-0000-000087CA0000}"/>
    <cellStyle name="SS Dim 2 Value 2" xfId="10523" xr:uid="{00000000-0005-0000-0000-000088CA0000}"/>
    <cellStyle name="SS Dim 2 Value 3" xfId="9104" xr:uid="{00000000-0005-0000-0000-000089CA0000}"/>
    <cellStyle name="SS Dim 2 Value 3 2" xfId="53151" xr:uid="{00000000-0005-0000-0000-00008ACA0000}"/>
    <cellStyle name="SS Dim 3 Blank" xfId="7210" xr:uid="{00000000-0005-0000-0000-00008BCA0000}"/>
    <cellStyle name="SS Dim 3 Blank 2" xfId="10524" xr:uid="{00000000-0005-0000-0000-00008CCA0000}"/>
    <cellStyle name="SS Dim 3 Blank 3" xfId="9105" xr:uid="{00000000-0005-0000-0000-00008DCA0000}"/>
    <cellStyle name="SS Dim 3 Title" xfId="7211" xr:uid="{00000000-0005-0000-0000-00008ECA0000}"/>
    <cellStyle name="SS Dim 3 Title 2" xfId="10525" xr:uid="{00000000-0005-0000-0000-00008FCA0000}"/>
    <cellStyle name="SS Dim 3 Title 3" xfId="9106" xr:uid="{00000000-0005-0000-0000-000090CA0000}"/>
    <cellStyle name="SS Dim 3 Title 3 2" xfId="53152" xr:uid="{00000000-0005-0000-0000-000091CA0000}"/>
    <cellStyle name="SS Dim 3 Value" xfId="7212" xr:uid="{00000000-0005-0000-0000-000092CA0000}"/>
    <cellStyle name="SS Dim 3 Value 2" xfId="53153" xr:uid="{00000000-0005-0000-0000-000093CA0000}"/>
    <cellStyle name="SS Dim 3 Value 3" xfId="53154" xr:uid="{00000000-0005-0000-0000-000094CA0000}"/>
    <cellStyle name="SS Dim 4 Blank" xfId="7213" xr:uid="{00000000-0005-0000-0000-000095CA0000}"/>
    <cellStyle name="SS Dim 4 Blank 2" xfId="10526" xr:uid="{00000000-0005-0000-0000-000096CA0000}"/>
    <cellStyle name="SS Dim 4 Blank 3" xfId="9107" xr:uid="{00000000-0005-0000-0000-000097CA0000}"/>
    <cellStyle name="SS Dim 4 Title" xfId="7214" xr:uid="{00000000-0005-0000-0000-000098CA0000}"/>
    <cellStyle name="SS Dim 4 Value" xfId="7215" xr:uid="{00000000-0005-0000-0000-000099CA0000}"/>
    <cellStyle name="SS Dim 5 Blank" xfId="7216" xr:uid="{00000000-0005-0000-0000-00009ACA0000}"/>
    <cellStyle name="SS Dim 5 Blank 2" xfId="10527" xr:uid="{00000000-0005-0000-0000-00009BCA0000}"/>
    <cellStyle name="SS Dim 5 Blank 3" xfId="9108" xr:uid="{00000000-0005-0000-0000-00009CCA0000}"/>
    <cellStyle name="SS Dim 5 Title" xfId="7217" xr:uid="{00000000-0005-0000-0000-00009DCA0000}"/>
    <cellStyle name="SS Dim 5 Value" xfId="7218" xr:uid="{00000000-0005-0000-0000-00009ECA0000}"/>
    <cellStyle name="SS Other Measure" xfId="7219" xr:uid="{00000000-0005-0000-0000-00009FCA0000}"/>
    <cellStyle name="SS Other Measure 2" xfId="10528" xr:uid="{00000000-0005-0000-0000-0000A0CA0000}"/>
    <cellStyle name="SS Other Measure 2 2" xfId="12384" xr:uid="{00000000-0005-0000-0000-0000A1CA0000}"/>
    <cellStyle name="SS Other Measure 3" xfId="53155" xr:uid="{00000000-0005-0000-0000-0000A2CA0000}"/>
    <cellStyle name="SS Sum Measure" xfId="7220" xr:uid="{00000000-0005-0000-0000-0000A3CA0000}"/>
    <cellStyle name="SS Sum Measure 2" xfId="10529" xr:uid="{00000000-0005-0000-0000-0000A4CA0000}"/>
    <cellStyle name="SS Sum Measure 2 2" xfId="12385" xr:uid="{00000000-0005-0000-0000-0000A5CA0000}"/>
    <cellStyle name="SS Unbound Dim" xfId="7221" xr:uid="{00000000-0005-0000-0000-0000A6CA0000}"/>
    <cellStyle name="SS Unbound Dim 2" xfId="10530" xr:uid="{00000000-0005-0000-0000-0000A7CA0000}"/>
    <cellStyle name="SS Unbound Dim 2 2" xfId="12386" xr:uid="{00000000-0005-0000-0000-0000A8CA0000}"/>
    <cellStyle name="SS Unbound Dim 3" xfId="53156" xr:uid="{00000000-0005-0000-0000-0000A9CA0000}"/>
    <cellStyle name="SS WAvg Measure" xfId="7222" xr:uid="{00000000-0005-0000-0000-0000AACA0000}"/>
    <cellStyle name="SS WAvg Measure 2" xfId="10531" xr:uid="{00000000-0005-0000-0000-0000ABCA0000}"/>
    <cellStyle name="SS WAvg Measure 2 2" xfId="12387" xr:uid="{00000000-0005-0000-0000-0000ACCA0000}"/>
    <cellStyle name="Standaard_9710FRF" xfId="4527" xr:uid="{00000000-0005-0000-0000-0000ADCA0000}"/>
    <cellStyle name="standard" xfId="4528" xr:uid="{00000000-0005-0000-0000-0000AECA0000}"/>
    <cellStyle name="standard 2" xfId="53157" xr:uid="{00000000-0005-0000-0000-0000AFCA0000}"/>
    <cellStyle name="standard 3" xfId="53158" xr:uid="{00000000-0005-0000-0000-0000B0CA0000}"/>
    <cellStyle name="StandardDate" xfId="7223" xr:uid="{00000000-0005-0000-0000-0000B1CA0000}"/>
    <cellStyle name="StandardDate 2" xfId="10532" xr:uid="{00000000-0005-0000-0000-0000B2CA0000}"/>
    <cellStyle name="StandardDate 3" xfId="9109" xr:uid="{00000000-0005-0000-0000-0000B3CA0000}"/>
    <cellStyle name="standardnumber" xfId="7224" xr:uid="{00000000-0005-0000-0000-0000B4CA0000}"/>
    <cellStyle name="standardnumber 2" xfId="10533" xr:uid="{00000000-0005-0000-0000-0000B5CA0000}"/>
    <cellStyle name="standardnumber 2 2" xfId="14473" xr:uid="{00000000-0005-0000-0000-0000B6CA0000}"/>
    <cellStyle name="standardnumber 2 3" xfId="14349" xr:uid="{00000000-0005-0000-0000-0000B7CA0000}"/>
    <cellStyle name="standardnumber 2 4" xfId="13981" xr:uid="{00000000-0005-0000-0000-0000B8CA0000}"/>
    <cellStyle name="standardnumber 3" xfId="9110" xr:uid="{00000000-0005-0000-0000-0000B9CA0000}"/>
    <cellStyle name="standardnumber 3 2" xfId="14397" xr:uid="{00000000-0005-0000-0000-0000BACA0000}"/>
    <cellStyle name="standardnumber 3 3" xfId="14418" xr:uid="{00000000-0005-0000-0000-0000BBCA0000}"/>
    <cellStyle name="standardnumber 3 4" xfId="14176" xr:uid="{00000000-0005-0000-0000-0000BCCA0000}"/>
    <cellStyle name="standardnumber 4" xfId="13877" xr:uid="{00000000-0005-0000-0000-0000BDCA0000}"/>
    <cellStyle name="standardnumber 4 2" xfId="14676" xr:uid="{00000000-0005-0000-0000-0000BECA0000}"/>
    <cellStyle name="standardnumber 4 3" xfId="14784" xr:uid="{00000000-0005-0000-0000-0000BFCA0000}"/>
    <cellStyle name="standardnumber 4 4" xfId="14892" xr:uid="{00000000-0005-0000-0000-0000C0CA0000}"/>
    <cellStyle name="standardnumber 5" xfId="7736" xr:uid="{00000000-0005-0000-0000-0000C1CA0000}"/>
    <cellStyle name="standardnumber 5 2" xfId="14331" xr:uid="{00000000-0005-0000-0000-0000C2CA0000}"/>
    <cellStyle name="standardnumber 5 3" xfId="14203" xr:uid="{00000000-0005-0000-0000-0000C3CA0000}"/>
    <cellStyle name="standardnumber 5 4" xfId="14501" xr:uid="{00000000-0005-0000-0000-0000C4CA0000}"/>
    <cellStyle name="STD" xfId="4529" xr:uid="{00000000-0005-0000-0000-0000C5CA0000}"/>
    <cellStyle name="STD 2" xfId="53159" xr:uid="{00000000-0005-0000-0000-0000C6CA0000}"/>
    <cellStyle name="STD 3" xfId="53160" xr:uid="{00000000-0005-0000-0000-0000C7CA0000}"/>
    <cellStyle name="STG" xfId="4530" xr:uid="{00000000-0005-0000-0000-0000C8CA0000}"/>
    <cellStyle name="STYL1 - Style1" xfId="7225" xr:uid="{00000000-0005-0000-0000-0000C9CA0000}"/>
    <cellStyle name="STYL1 - Style1 2" xfId="53161" xr:uid="{00000000-0005-0000-0000-0000CACA0000}"/>
    <cellStyle name="STYL1 - Style1 3" xfId="53162" xr:uid="{00000000-0005-0000-0000-0000CBCA0000}"/>
    <cellStyle name="Style 1" xfId="2078" xr:uid="{00000000-0005-0000-0000-0000CCCA0000}"/>
    <cellStyle name="Style 1 2" xfId="2925" xr:uid="{00000000-0005-0000-0000-0000CDCA0000}"/>
    <cellStyle name="Style 1 2 2" xfId="12388" xr:uid="{00000000-0005-0000-0000-0000CECA0000}"/>
    <cellStyle name="Style 1 2 2 2" xfId="4910" xr:uid="{00000000-0005-0000-0000-0000CFCA0000}"/>
    <cellStyle name="Style 1 2 2 2 2" xfId="53163" xr:uid="{00000000-0005-0000-0000-0000D0CA0000}"/>
    <cellStyle name="Style 1 2 2 3" xfId="53164" xr:uid="{00000000-0005-0000-0000-0000D1CA0000}"/>
    <cellStyle name="Style 1 2 3" xfId="53165" xr:uid="{00000000-0005-0000-0000-0000D2CA0000}"/>
    <cellStyle name="Style 1 2 4" xfId="4909" xr:uid="{00000000-0005-0000-0000-0000D3CA0000}"/>
    <cellStyle name="Style 1 3" xfId="13391" xr:uid="{00000000-0005-0000-0000-0000D4CA0000}"/>
    <cellStyle name="Style 1 3 2" xfId="53166" xr:uid="{00000000-0005-0000-0000-0000D5CA0000}"/>
    <cellStyle name="Style 1 4" xfId="53167" xr:uid="{00000000-0005-0000-0000-0000D6CA0000}"/>
    <cellStyle name="Style 1 5" xfId="4299" xr:uid="{00000000-0005-0000-0000-0000D7CA0000}"/>
    <cellStyle name="Style 1_Data Sheet" xfId="53351" xr:uid="{00000000-0005-0000-0000-0000D8CA0000}"/>
    <cellStyle name="Style 10" xfId="4531" xr:uid="{00000000-0005-0000-0000-0000D9CA0000}"/>
    <cellStyle name="Style 10 2" xfId="10534" xr:uid="{00000000-0005-0000-0000-0000DACA0000}"/>
    <cellStyle name="Style 10 2 2" xfId="12389" xr:uid="{00000000-0005-0000-0000-0000DBCA0000}"/>
    <cellStyle name="Style 10 3" xfId="53168" xr:uid="{00000000-0005-0000-0000-0000DCCA0000}"/>
    <cellStyle name="Style 100" xfId="7226" xr:uid="{00000000-0005-0000-0000-0000DDCA0000}"/>
    <cellStyle name="Style 100 2" xfId="10535" xr:uid="{00000000-0005-0000-0000-0000DECA0000}"/>
    <cellStyle name="Style 100 3" xfId="9111" xr:uid="{00000000-0005-0000-0000-0000DFCA0000}"/>
    <cellStyle name="Style 101" xfId="7227" xr:uid="{00000000-0005-0000-0000-0000E0CA0000}"/>
    <cellStyle name="Style 101 2" xfId="10536" xr:uid="{00000000-0005-0000-0000-0000E1CA0000}"/>
    <cellStyle name="Style 101 3" xfId="9112" xr:uid="{00000000-0005-0000-0000-0000E2CA0000}"/>
    <cellStyle name="Style 102" xfId="7228" xr:uid="{00000000-0005-0000-0000-0000E3CA0000}"/>
    <cellStyle name="Style 102 2" xfId="10537" xr:uid="{00000000-0005-0000-0000-0000E4CA0000}"/>
    <cellStyle name="Style 102 3" xfId="9113" xr:uid="{00000000-0005-0000-0000-0000E5CA0000}"/>
    <cellStyle name="Style 103" xfId="7229" xr:uid="{00000000-0005-0000-0000-0000E6CA0000}"/>
    <cellStyle name="Style 103 2" xfId="10538" xr:uid="{00000000-0005-0000-0000-0000E7CA0000}"/>
    <cellStyle name="Style 103 3" xfId="9114" xr:uid="{00000000-0005-0000-0000-0000E8CA0000}"/>
    <cellStyle name="Style 104" xfId="7230" xr:uid="{00000000-0005-0000-0000-0000E9CA0000}"/>
    <cellStyle name="Style 104 2" xfId="10539" xr:uid="{00000000-0005-0000-0000-0000EACA0000}"/>
    <cellStyle name="Style 104 3" xfId="9115" xr:uid="{00000000-0005-0000-0000-0000EBCA0000}"/>
    <cellStyle name="Style 105" xfId="7231" xr:uid="{00000000-0005-0000-0000-0000ECCA0000}"/>
    <cellStyle name="Style 105 2" xfId="10540" xr:uid="{00000000-0005-0000-0000-0000EDCA0000}"/>
    <cellStyle name="Style 105 3" xfId="9116" xr:uid="{00000000-0005-0000-0000-0000EECA0000}"/>
    <cellStyle name="Style 106" xfId="7232" xr:uid="{00000000-0005-0000-0000-0000EFCA0000}"/>
    <cellStyle name="Style 106 2" xfId="10541" xr:uid="{00000000-0005-0000-0000-0000F0CA0000}"/>
    <cellStyle name="Style 106 3" xfId="9117" xr:uid="{00000000-0005-0000-0000-0000F1CA0000}"/>
    <cellStyle name="Style 107" xfId="7233" xr:uid="{00000000-0005-0000-0000-0000F2CA0000}"/>
    <cellStyle name="Style 107 2" xfId="10542" xr:uid="{00000000-0005-0000-0000-0000F3CA0000}"/>
    <cellStyle name="Style 107 3" xfId="9118" xr:uid="{00000000-0005-0000-0000-0000F4CA0000}"/>
    <cellStyle name="Style 108" xfId="7234" xr:uid="{00000000-0005-0000-0000-0000F5CA0000}"/>
    <cellStyle name="Style 108 2" xfId="10543" xr:uid="{00000000-0005-0000-0000-0000F6CA0000}"/>
    <cellStyle name="Style 108 3" xfId="9119" xr:uid="{00000000-0005-0000-0000-0000F7CA0000}"/>
    <cellStyle name="Style 109" xfId="7235" xr:uid="{00000000-0005-0000-0000-0000F8CA0000}"/>
    <cellStyle name="Style 109 2" xfId="10544" xr:uid="{00000000-0005-0000-0000-0000F9CA0000}"/>
    <cellStyle name="Style 109 3" xfId="9120" xr:uid="{00000000-0005-0000-0000-0000FACA0000}"/>
    <cellStyle name="Style 11" xfId="4532" xr:uid="{00000000-0005-0000-0000-0000FBCA0000}"/>
    <cellStyle name="Style 11 2" xfId="10545" xr:uid="{00000000-0005-0000-0000-0000FCCA0000}"/>
    <cellStyle name="Style 11 2 2" xfId="12390" xr:uid="{00000000-0005-0000-0000-0000FDCA0000}"/>
    <cellStyle name="Style 11 3" xfId="53169" xr:uid="{00000000-0005-0000-0000-0000FECA0000}"/>
    <cellStyle name="Style 110" xfId="7236" xr:uid="{00000000-0005-0000-0000-0000FFCA0000}"/>
    <cellStyle name="Style 110 2" xfId="10546" xr:uid="{00000000-0005-0000-0000-000000CB0000}"/>
    <cellStyle name="Style 110 3" xfId="9121" xr:uid="{00000000-0005-0000-0000-000001CB0000}"/>
    <cellStyle name="Style 111" xfId="7237" xr:uid="{00000000-0005-0000-0000-000002CB0000}"/>
    <cellStyle name="Style 111 2" xfId="10547" xr:uid="{00000000-0005-0000-0000-000003CB0000}"/>
    <cellStyle name="Style 111 3" xfId="9122" xr:uid="{00000000-0005-0000-0000-000004CB0000}"/>
    <cellStyle name="Style 112" xfId="7238" xr:uid="{00000000-0005-0000-0000-000005CB0000}"/>
    <cellStyle name="Style 112 2" xfId="10548" xr:uid="{00000000-0005-0000-0000-000006CB0000}"/>
    <cellStyle name="Style 112 3" xfId="9123" xr:uid="{00000000-0005-0000-0000-000007CB0000}"/>
    <cellStyle name="Style 113" xfId="7239" xr:uid="{00000000-0005-0000-0000-000008CB0000}"/>
    <cellStyle name="Style 113 2" xfId="10549" xr:uid="{00000000-0005-0000-0000-000009CB0000}"/>
    <cellStyle name="Style 113 3" xfId="9124" xr:uid="{00000000-0005-0000-0000-00000ACB0000}"/>
    <cellStyle name="Style 114" xfId="7240" xr:uid="{00000000-0005-0000-0000-00000BCB0000}"/>
    <cellStyle name="Style 114 2" xfId="10550" xr:uid="{00000000-0005-0000-0000-00000CCB0000}"/>
    <cellStyle name="Style 114 3" xfId="9125" xr:uid="{00000000-0005-0000-0000-00000DCB0000}"/>
    <cellStyle name="Style 115" xfId="7241" xr:uid="{00000000-0005-0000-0000-00000ECB0000}"/>
    <cellStyle name="Style 115 2" xfId="10551" xr:uid="{00000000-0005-0000-0000-00000FCB0000}"/>
    <cellStyle name="Style 115 3" xfId="9126" xr:uid="{00000000-0005-0000-0000-000010CB0000}"/>
    <cellStyle name="Style 116" xfId="7242" xr:uid="{00000000-0005-0000-0000-000011CB0000}"/>
    <cellStyle name="Style 116 2" xfId="10552" xr:uid="{00000000-0005-0000-0000-000012CB0000}"/>
    <cellStyle name="Style 116 3" xfId="9127" xr:uid="{00000000-0005-0000-0000-000013CB0000}"/>
    <cellStyle name="Style 117" xfId="7243" xr:uid="{00000000-0005-0000-0000-000014CB0000}"/>
    <cellStyle name="Style 117 2" xfId="10553" xr:uid="{00000000-0005-0000-0000-000015CB0000}"/>
    <cellStyle name="Style 117 3" xfId="9128" xr:uid="{00000000-0005-0000-0000-000016CB0000}"/>
    <cellStyle name="Style 118" xfId="7244" xr:uid="{00000000-0005-0000-0000-000017CB0000}"/>
    <cellStyle name="Style 118 2" xfId="10554" xr:uid="{00000000-0005-0000-0000-000018CB0000}"/>
    <cellStyle name="Style 118 3" xfId="9129" xr:uid="{00000000-0005-0000-0000-000019CB0000}"/>
    <cellStyle name="Style 119" xfId="7245" xr:uid="{00000000-0005-0000-0000-00001ACB0000}"/>
    <cellStyle name="Style 119 2" xfId="10555" xr:uid="{00000000-0005-0000-0000-00001BCB0000}"/>
    <cellStyle name="Style 119 3" xfId="9130" xr:uid="{00000000-0005-0000-0000-00001CCB0000}"/>
    <cellStyle name="Style 12" xfId="4533" xr:uid="{00000000-0005-0000-0000-00001DCB0000}"/>
    <cellStyle name="Style 12 2" xfId="10556" xr:uid="{00000000-0005-0000-0000-00001ECB0000}"/>
    <cellStyle name="Style 12 2 2" xfId="12391" xr:uid="{00000000-0005-0000-0000-00001FCB0000}"/>
    <cellStyle name="Style 12 3" xfId="53170" xr:uid="{00000000-0005-0000-0000-000020CB0000}"/>
    <cellStyle name="Style 120" xfId="7246" xr:uid="{00000000-0005-0000-0000-000021CB0000}"/>
    <cellStyle name="Style 120 2" xfId="10557" xr:uid="{00000000-0005-0000-0000-000022CB0000}"/>
    <cellStyle name="Style 120 3" xfId="9131" xr:uid="{00000000-0005-0000-0000-000023CB0000}"/>
    <cellStyle name="Style 121" xfId="7247" xr:uid="{00000000-0005-0000-0000-000024CB0000}"/>
    <cellStyle name="Style 121 2" xfId="10558" xr:uid="{00000000-0005-0000-0000-000025CB0000}"/>
    <cellStyle name="Style 121 3" xfId="9132" xr:uid="{00000000-0005-0000-0000-000026CB0000}"/>
    <cellStyle name="Style 122" xfId="7248" xr:uid="{00000000-0005-0000-0000-000027CB0000}"/>
    <cellStyle name="Style 122 2" xfId="10559" xr:uid="{00000000-0005-0000-0000-000028CB0000}"/>
    <cellStyle name="Style 122 3" xfId="9133" xr:uid="{00000000-0005-0000-0000-000029CB0000}"/>
    <cellStyle name="Style 123" xfId="7249" xr:uid="{00000000-0005-0000-0000-00002ACB0000}"/>
    <cellStyle name="Style 123 2" xfId="10560" xr:uid="{00000000-0005-0000-0000-00002BCB0000}"/>
    <cellStyle name="Style 123 3" xfId="9134" xr:uid="{00000000-0005-0000-0000-00002CCB0000}"/>
    <cellStyle name="Style 124" xfId="7250" xr:uid="{00000000-0005-0000-0000-00002DCB0000}"/>
    <cellStyle name="Style 124 2" xfId="10561" xr:uid="{00000000-0005-0000-0000-00002ECB0000}"/>
    <cellStyle name="Style 124 2 2" xfId="15070" xr:uid="{00000000-0005-0000-0000-00002FCB0000}"/>
    <cellStyle name="Style 124 3" xfId="9135" xr:uid="{00000000-0005-0000-0000-000030CB0000}"/>
    <cellStyle name="Style 125" xfId="7251" xr:uid="{00000000-0005-0000-0000-000031CB0000}"/>
    <cellStyle name="Style 125 2" xfId="10562" xr:uid="{00000000-0005-0000-0000-000032CB0000}"/>
    <cellStyle name="Style 125 3" xfId="9136" xr:uid="{00000000-0005-0000-0000-000033CB0000}"/>
    <cellStyle name="Style 126" xfId="7252" xr:uid="{00000000-0005-0000-0000-000034CB0000}"/>
    <cellStyle name="Style 126 2" xfId="10563" xr:uid="{00000000-0005-0000-0000-000035CB0000}"/>
    <cellStyle name="Style 126 3" xfId="9137" xr:uid="{00000000-0005-0000-0000-000036CB0000}"/>
    <cellStyle name="Style 127" xfId="7253" xr:uid="{00000000-0005-0000-0000-000037CB0000}"/>
    <cellStyle name="Style 127 2" xfId="10564" xr:uid="{00000000-0005-0000-0000-000038CB0000}"/>
    <cellStyle name="Style 127 3" xfId="9138" xr:uid="{00000000-0005-0000-0000-000039CB0000}"/>
    <cellStyle name="Style 128" xfId="7254" xr:uid="{00000000-0005-0000-0000-00003ACB0000}"/>
    <cellStyle name="Style 128 2" xfId="10565" xr:uid="{00000000-0005-0000-0000-00003BCB0000}"/>
    <cellStyle name="Style 128 3" xfId="9139" xr:uid="{00000000-0005-0000-0000-00003CCB0000}"/>
    <cellStyle name="Style 129" xfId="7255" xr:uid="{00000000-0005-0000-0000-00003DCB0000}"/>
    <cellStyle name="Style 129 2" xfId="10566" xr:uid="{00000000-0005-0000-0000-00003ECB0000}"/>
    <cellStyle name="Style 129 3" xfId="9140" xr:uid="{00000000-0005-0000-0000-00003FCB0000}"/>
    <cellStyle name="Style 13" xfId="4534" xr:uid="{00000000-0005-0000-0000-000040CB0000}"/>
    <cellStyle name="Style 13 2" xfId="10567" xr:uid="{00000000-0005-0000-0000-000041CB0000}"/>
    <cellStyle name="Style 13 2 2" xfId="12392" xr:uid="{00000000-0005-0000-0000-000042CB0000}"/>
    <cellStyle name="Style 13 3" xfId="53171" xr:uid="{00000000-0005-0000-0000-000043CB0000}"/>
    <cellStyle name="Style 130" xfId="7256" xr:uid="{00000000-0005-0000-0000-000044CB0000}"/>
    <cellStyle name="Style 130 2" xfId="10568" xr:uid="{00000000-0005-0000-0000-000045CB0000}"/>
    <cellStyle name="Style 130 3" xfId="9141" xr:uid="{00000000-0005-0000-0000-000046CB0000}"/>
    <cellStyle name="Style 131" xfId="7257" xr:uid="{00000000-0005-0000-0000-000047CB0000}"/>
    <cellStyle name="Style 131 2" xfId="10569" xr:uid="{00000000-0005-0000-0000-000048CB0000}"/>
    <cellStyle name="Style 131 3" xfId="9142" xr:uid="{00000000-0005-0000-0000-000049CB0000}"/>
    <cellStyle name="Style 132" xfId="7258" xr:uid="{00000000-0005-0000-0000-00004ACB0000}"/>
    <cellStyle name="Style 132 2" xfId="10570" xr:uid="{00000000-0005-0000-0000-00004BCB0000}"/>
    <cellStyle name="Style 132 3" xfId="9143" xr:uid="{00000000-0005-0000-0000-00004CCB0000}"/>
    <cellStyle name="Style 133" xfId="7259" xr:uid="{00000000-0005-0000-0000-00004DCB0000}"/>
    <cellStyle name="Style 133 2" xfId="10571" xr:uid="{00000000-0005-0000-0000-00004ECB0000}"/>
    <cellStyle name="Style 133 3" xfId="9144" xr:uid="{00000000-0005-0000-0000-00004FCB0000}"/>
    <cellStyle name="Style 133 4" xfId="53172" xr:uid="{00000000-0005-0000-0000-000050CB0000}"/>
    <cellStyle name="Style 134" xfId="7260" xr:uid="{00000000-0005-0000-0000-000051CB0000}"/>
    <cellStyle name="Style 134 2" xfId="10572" xr:uid="{00000000-0005-0000-0000-000052CB0000}"/>
    <cellStyle name="Style 134 3" xfId="9145" xr:uid="{00000000-0005-0000-0000-000053CB0000}"/>
    <cellStyle name="Style 134 4" xfId="53173" xr:uid="{00000000-0005-0000-0000-000054CB0000}"/>
    <cellStyle name="Style 135" xfId="7261" xr:uid="{00000000-0005-0000-0000-000055CB0000}"/>
    <cellStyle name="Style 135 2" xfId="10573" xr:uid="{00000000-0005-0000-0000-000056CB0000}"/>
    <cellStyle name="Style 135 3" xfId="9146" xr:uid="{00000000-0005-0000-0000-000057CB0000}"/>
    <cellStyle name="Style 135 4" xfId="53174" xr:uid="{00000000-0005-0000-0000-000058CB0000}"/>
    <cellStyle name="Style 136" xfId="7262" xr:uid="{00000000-0005-0000-0000-000059CB0000}"/>
    <cellStyle name="Style 136 2" xfId="10574" xr:uid="{00000000-0005-0000-0000-00005ACB0000}"/>
    <cellStyle name="Style 136 3" xfId="9147" xr:uid="{00000000-0005-0000-0000-00005BCB0000}"/>
    <cellStyle name="Style 136 4" xfId="53175" xr:uid="{00000000-0005-0000-0000-00005CCB0000}"/>
    <cellStyle name="Style 137" xfId="7263" xr:uid="{00000000-0005-0000-0000-00005DCB0000}"/>
    <cellStyle name="Style 137 2" xfId="10575" xr:uid="{00000000-0005-0000-0000-00005ECB0000}"/>
    <cellStyle name="Style 137 3" xfId="9148" xr:uid="{00000000-0005-0000-0000-00005FCB0000}"/>
    <cellStyle name="Style 137 4" xfId="53176" xr:uid="{00000000-0005-0000-0000-000060CB0000}"/>
    <cellStyle name="Style 138" xfId="7264" xr:uid="{00000000-0005-0000-0000-000061CB0000}"/>
    <cellStyle name="Style 138 2" xfId="10576" xr:uid="{00000000-0005-0000-0000-000062CB0000}"/>
    <cellStyle name="Style 138 3" xfId="9149" xr:uid="{00000000-0005-0000-0000-000063CB0000}"/>
    <cellStyle name="Style 139" xfId="7265" xr:uid="{00000000-0005-0000-0000-000064CB0000}"/>
    <cellStyle name="Style 139 2" xfId="10577" xr:uid="{00000000-0005-0000-0000-000065CB0000}"/>
    <cellStyle name="Style 139 3" xfId="9150" xr:uid="{00000000-0005-0000-0000-000066CB0000}"/>
    <cellStyle name="Style 14" xfId="4535" xr:uid="{00000000-0005-0000-0000-000067CB0000}"/>
    <cellStyle name="Style 14 2" xfId="10578" xr:uid="{00000000-0005-0000-0000-000068CB0000}"/>
    <cellStyle name="Style 14 2 2" xfId="12393" xr:uid="{00000000-0005-0000-0000-000069CB0000}"/>
    <cellStyle name="Style 14 3" xfId="53177" xr:uid="{00000000-0005-0000-0000-00006ACB0000}"/>
    <cellStyle name="Style 140" xfId="7266" xr:uid="{00000000-0005-0000-0000-00006BCB0000}"/>
    <cellStyle name="Style 140 2" xfId="10579" xr:uid="{00000000-0005-0000-0000-00006CCB0000}"/>
    <cellStyle name="Style 140 3" xfId="9151" xr:uid="{00000000-0005-0000-0000-00006DCB0000}"/>
    <cellStyle name="Style 141" xfId="7267" xr:uid="{00000000-0005-0000-0000-00006ECB0000}"/>
    <cellStyle name="Style 141 2" xfId="10580" xr:uid="{00000000-0005-0000-0000-00006FCB0000}"/>
    <cellStyle name="Style 141 3" xfId="9152" xr:uid="{00000000-0005-0000-0000-000070CB0000}"/>
    <cellStyle name="Style 142" xfId="7268" xr:uid="{00000000-0005-0000-0000-000071CB0000}"/>
    <cellStyle name="Style 142 2" xfId="10581" xr:uid="{00000000-0005-0000-0000-000072CB0000}"/>
    <cellStyle name="Style 142 3" xfId="9153" xr:uid="{00000000-0005-0000-0000-000073CB0000}"/>
    <cellStyle name="Style 143" xfId="7269" xr:uid="{00000000-0005-0000-0000-000074CB0000}"/>
    <cellStyle name="Style 143 2" xfId="10582" xr:uid="{00000000-0005-0000-0000-000075CB0000}"/>
    <cellStyle name="Style 143 3" xfId="9154" xr:uid="{00000000-0005-0000-0000-000076CB0000}"/>
    <cellStyle name="Style 144" xfId="7270" xr:uid="{00000000-0005-0000-0000-000077CB0000}"/>
    <cellStyle name="Style 144 2" xfId="10583" xr:uid="{00000000-0005-0000-0000-000078CB0000}"/>
    <cellStyle name="Style 144 3" xfId="9155" xr:uid="{00000000-0005-0000-0000-000079CB0000}"/>
    <cellStyle name="Style 145" xfId="7271" xr:uid="{00000000-0005-0000-0000-00007ACB0000}"/>
    <cellStyle name="Style 145 2" xfId="10584" xr:uid="{00000000-0005-0000-0000-00007BCB0000}"/>
    <cellStyle name="Style 145 3" xfId="9156" xr:uid="{00000000-0005-0000-0000-00007CCB0000}"/>
    <cellStyle name="Style 146" xfId="7272" xr:uid="{00000000-0005-0000-0000-00007DCB0000}"/>
    <cellStyle name="Style 146 2" xfId="10585" xr:uid="{00000000-0005-0000-0000-00007ECB0000}"/>
    <cellStyle name="Style 146 3" xfId="9157" xr:uid="{00000000-0005-0000-0000-00007FCB0000}"/>
    <cellStyle name="Style 147" xfId="7273" xr:uid="{00000000-0005-0000-0000-000080CB0000}"/>
    <cellStyle name="Style 147 2" xfId="10586" xr:uid="{00000000-0005-0000-0000-000081CB0000}"/>
    <cellStyle name="Style 147 3" xfId="9158" xr:uid="{00000000-0005-0000-0000-000082CB0000}"/>
    <cellStyle name="Style 148" xfId="7274" xr:uid="{00000000-0005-0000-0000-000083CB0000}"/>
    <cellStyle name="Style 148 2" xfId="10587" xr:uid="{00000000-0005-0000-0000-000084CB0000}"/>
    <cellStyle name="Style 148 3" xfId="9159" xr:uid="{00000000-0005-0000-0000-000085CB0000}"/>
    <cellStyle name="Style 149" xfId="7275" xr:uid="{00000000-0005-0000-0000-000086CB0000}"/>
    <cellStyle name="Style 149 2" xfId="10588" xr:uid="{00000000-0005-0000-0000-000087CB0000}"/>
    <cellStyle name="Style 149 3" xfId="9160" xr:uid="{00000000-0005-0000-0000-000088CB0000}"/>
    <cellStyle name="Style 15" xfId="4536" xr:uid="{00000000-0005-0000-0000-000089CB0000}"/>
    <cellStyle name="Style 15 2" xfId="10589" xr:uid="{00000000-0005-0000-0000-00008ACB0000}"/>
    <cellStyle name="Style 15 2 2" xfId="12394" xr:uid="{00000000-0005-0000-0000-00008BCB0000}"/>
    <cellStyle name="Style 15 3" xfId="53178" xr:uid="{00000000-0005-0000-0000-00008CCB0000}"/>
    <cellStyle name="Style 150" xfId="7276" xr:uid="{00000000-0005-0000-0000-00008DCB0000}"/>
    <cellStyle name="Style 150 2" xfId="10590" xr:uid="{00000000-0005-0000-0000-00008ECB0000}"/>
    <cellStyle name="Style 150 3" xfId="9161" xr:uid="{00000000-0005-0000-0000-00008FCB0000}"/>
    <cellStyle name="Style 151" xfId="7277" xr:uid="{00000000-0005-0000-0000-000090CB0000}"/>
    <cellStyle name="Style 151 2" xfId="10591" xr:uid="{00000000-0005-0000-0000-000091CB0000}"/>
    <cellStyle name="Style 151 3" xfId="9162" xr:uid="{00000000-0005-0000-0000-000092CB0000}"/>
    <cellStyle name="Style 152" xfId="7278" xr:uid="{00000000-0005-0000-0000-000093CB0000}"/>
    <cellStyle name="Style 152 2" xfId="10592" xr:uid="{00000000-0005-0000-0000-000094CB0000}"/>
    <cellStyle name="Style 152 3" xfId="9163" xr:uid="{00000000-0005-0000-0000-000095CB0000}"/>
    <cellStyle name="Style 153" xfId="7279" xr:uid="{00000000-0005-0000-0000-000096CB0000}"/>
    <cellStyle name="Style 153 2" xfId="10593" xr:uid="{00000000-0005-0000-0000-000097CB0000}"/>
    <cellStyle name="Style 153 3" xfId="9164" xr:uid="{00000000-0005-0000-0000-000098CB0000}"/>
    <cellStyle name="Style 153 4" xfId="53179" xr:uid="{00000000-0005-0000-0000-000099CB0000}"/>
    <cellStyle name="Style 154" xfId="7280" xr:uid="{00000000-0005-0000-0000-00009ACB0000}"/>
    <cellStyle name="Style 154 2" xfId="10594" xr:uid="{00000000-0005-0000-0000-00009BCB0000}"/>
    <cellStyle name="Style 154 3" xfId="9165" xr:uid="{00000000-0005-0000-0000-00009CCB0000}"/>
    <cellStyle name="Style 155" xfId="7281" xr:uid="{00000000-0005-0000-0000-00009DCB0000}"/>
    <cellStyle name="Style 155 2" xfId="10595" xr:uid="{00000000-0005-0000-0000-00009ECB0000}"/>
    <cellStyle name="Style 155 3" xfId="9166" xr:uid="{00000000-0005-0000-0000-00009FCB0000}"/>
    <cellStyle name="Style 156" xfId="7282" xr:uid="{00000000-0005-0000-0000-0000A0CB0000}"/>
    <cellStyle name="Style 156 2" xfId="10596" xr:uid="{00000000-0005-0000-0000-0000A1CB0000}"/>
    <cellStyle name="Style 156 3" xfId="9167" xr:uid="{00000000-0005-0000-0000-0000A2CB0000}"/>
    <cellStyle name="Style 157" xfId="7283" xr:uid="{00000000-0005-0000-0000-0000A3CB0000}"/>
    <cellStyle name="Style 157 2" xfId="10597" xr:uid="{00000000-0005-0000-0000-0000A4CB0000}"/>
    <cellStyle name="Style 157 3" xfId="9168" xr:uid="{00000000-0005-0000-0000-0000A5CB0000}"/>
    <cellStyle name="Style 158" xfId="7284" xr:uid="{00000000-0005-0000-0000-0000A6CB0000}"/>
    <cellStyle name="Style 158 2" xfId="10598" xr:uid="{00000000-0005-0000-0000-0000A7CB0000}"/>
    <cellStyle name="Style 158 3" xfId="9169" xr:uid="{00000000-0005-0000-0000-0000A8CB0000}"/>
    <cellStyle name="Style 159" xfId="7285" xr:uid="{00000000-0005-0000-0000-0000A9CB0000}"/>
    <cellStyle name="Style 159 2" xfId="10599" xr:uid="{00000000-0005-0000-0000-0000AACB0000}"/>
    <cellStyle name="Style 159 3" xfId="9170" xr:uid="{00000000-0005-0000-0000-0000ABCB0000}"/>
    <cellStyle name="Style 16" xfId="4537" xr:uid="{00000000-0005-0000-0000-0000ACCB0000}"/>
    <cellStyle name="Style 16 2" xfId="10600" xr:uid="{00000000-0005-0000-0000-0000ADCB0000}"/>
    <cellStyle name="Style 16 2 2" xfId="12395" xr:uid="{00000000-0005-0000-0000-0000AECB0000}"/>
    <cellStyle name="Style 16 3" xfId="53180" xr:uid="{00000000-0005-0000-0000-0000AFCB0000}"/>
    <cellStyle name="Style 160" xfId="7286" xr:uid="{00000000-0005-0000-0000-0000B0CB0000}"/>
    <cellStyle name="Style 160 2" xfId="10601" xr:uid="{00000000-0005-0000-0000-0000B1CB0000}"/>
    <cellStyle name="Style 160 3" xfId="9171" xr:uid="{00000000-0005-0000-0000-0000B2CB0000}"/>
    <cellStyle name="Style 161" xfId="7287" xr:uid="{00000000-0005-0000-0000-0000B3CB0000}"/>
    <cellStyle name="Style 161 2" xfId="10602" xr:uid="{00000000-0005-0000-0000-0000B4CB0000}"/>
    <cellStyle name="Style 161 3" xfId="9172" xr:uid="{00000000-0005-0000-0000-0000B5CB0000}"/>
    <cellStyle name="Style 162" xfId="7288" xr:uid="{00000000-0005-0000-0000-0000B6CB0000}"/>
    <cellStyle name="Style 162 2" xfId="10603" xr:uid="{00000000-0005-0000-0000-0000B7CB0000}"/>
    <cellStyle name="Style 162 3" xfId="9173" xr:uid="{00000000-0005-0000-0000-0000B8CB0000}"/>
    <cellStyle name="Style 163" xfId="7289" xr:uid="{00000000-0005-0000-0000-0000B9CB0000}"/>
    <cellStyle name="Style 163 2" xfId="10604" xr:uid="{00000000-0005-0000-0000-0000BACB0000}"/>
    <cellStyle name="Style 163 3" xfId="9174" xr:uid="{00000000-0005-0000-0000-0000BBCB0000}"/>
    <cellStyle name="Style 164" xfId="7290" xr:uid="{00000000-0005-0000-0000-0000BCCB0000}"/>
    <cellStyle name="Style 164 2" xfId="10605" xr:uid="{00000000-0005-0000-0000-0000BDCB0000}"/>
    <cellStyle name="Style 164 3" xfId="9175" xr:uid="{00000000-0005-0000-0000-0000BECB0000}"/>
    <cellStyle name="Style 165" xfId="7291" xr:uid="{00000000-0005-0000-0000-0000BFCB0000}"/>
    <cellStyle name="Style 165 2" xfId="10606" xr:uid="{00000000-0005-0000-0000-0000C0CB0000}"/>
    <cellStyle name="Style 165 3" xfId="9176" xr:uid="{00000000-0005-0000-0000-0000C1CB0000}"/>
    <cellStyle name="Style 166" xfId="7292" xr:uid="{00000000-0005-0000-0000-0000C2CB0000}"/>
    <cellStyle name="Style 166 2" xfId="10607" xr:uid="{00000000-0005-0000-0000-0000C3CB0000}"/>
    <cellStyle name="Style 166 3" xfId="9177" xr:uid="{00000000-0005-0000-0000-0000C4CB0000}"/>
    <cellStyle name="Style 167" xfId="7293" xr:uid="{00000000-0005-0000-0000-0000C5CB0000}"/>
    <cellStyle name="Style 167 2" xfId="10608" xr:uid="{00000000-0005-0000-0000-0000C6CB0000}"/>
    <cellStyle name="Style 167 3" xfId="9178" xr:uid="{00000000-0005-0000-0000-0000C7CB0000}"/>
    <cellStyle name="Style 168" xfId="7294" xr:uid="{00000000-0005-0000-0000-0000C8CB0000}"/>
    <cellStyle name="Style 168 2" xfId="10609" xr:uid="{00000000-0005-0000-0000-0000C9CB0000}"/>
    <cellStyle name="Style 168 3" xfId="9179" xr:uid="{00000000-0005-0000-0000-0000CACB0000}"/>
    <cellStyle name="Style 169" xfId="7295" xr:uid="{00000000-0005-0000-0000-0000CBCB0000}"/>
    <cellStyle name="Style 169 2" xfId="10610" xr:uid="{00000000-0005-0000-0000-0000CCCB0000}"/>
    <cellStyle name="Style 169 3" xfId="9180" xr:uid="{00000000-0005-0000-0000-0000CDCB0000}"/>
    <cellStyle name="Style 17" xfId="4538" xr:uid="{00000000-0005-0000-0000-0000CECB0000}"/>
    <cellStyle name="Style 17 2" xfId="10611" xr:uid="{00000000-0005-0000-0000-0000CFCB0000}"/>
    <cellStyle name="Style 17 2 2" xfId="12396" xr:uid="{00000000-0005-0000-0000-0000D0CB0000}"/>
    <cellStyle name="Style 17 3" xfId="53181" xr:uid="{00000000-0005-0000-0000-0000D1CB0000}"/>
    <cellStyle name="Style 170" xfId="7296" xr:uid="{00000000-0005-0000-0000-0000D2CB0000}"/>
    <cellStyle name="Style 170 2" xfId="10612" xr:uid="{00000000-0005-0000-0000-0000D3CB0000}"/>
    <cellStyle name="Style 170 3" xfId="9181" xr:uid="{00000000-0005-0000-0000-0000D4CB0000}"/>
    <cellStyle name="Style 171" xfId="7297" xr:uid="{00000000-0005-0000-0000-0000D5CB0000}"/>
    <cellStyle name="Style 171 2" xfId="10613" xr:uid="{00000000-0005-0000-0000-0000D6CB0000}"/>
    <cellStyle name="Style 171 3" xfId="9182" xr:uid="{00000000-0005-0000-0000-0000D7CB0000}"/>
    <cellStyle name="Style 172" xfId="7298" xr:uid="{00000000-0005-0000-0000-0000D8CB0000}"/>
    <cellStyle name="Style 172 2" xfId="10614" xr:uid="{00000000-0005-0000-0000-0000D9CB0000}"/>
    <cellStyle name="Style 172 3" xfId="9183" xr:uid="{00000000-0005-0000-0000-0000DACB0000}"/>
    <cellStyle name="Style 173" xfId="7299" xr:uid="{00000000-0005-0000-0000-0000DBCB0000}"/>
    <cellStyle name="Style 173 2" xfId="10615" xr:uid="{00000000-0005-0000-0000-0000DCCB0000}"/>
    <cellStyle name="Style 173 3" xfId="9184" xr:uid="{00000000-0005-0000-0000-0000DDCB0000}"/>
    <cellStyle name="Style 174" xfId="7300" xr:uid="{00000000-0005-0000-0000-0000DECB0000}"/>
    <cellStyle name="Style 174 2" xfId="10616" xr:uid="{00000000-0005-0000-0000-0000DFCB0000}"/>
    <cellStyle name="Style 174 3" xfId="9185" xr:uid="{00000000-0005-0000-0000-0000E0CB0000}"/>
    <cellStyle name="Style 175" xfId="7301" xr:uid="{00000000-0005-0000-0000-0000E1CB0000}"/>
    <cellStyle name="Style 175 2" xfId="10617" xr:uid="{00000000-0005-0000-0000-0000E2CB0000}"/>
    <cellStyle name="Style 175 3" xfId="9186" xr:uid="{00000000-0005-0000-0000-0000E3CB0000}"/>
    <cellStyle name="Style 176" xfId="7302" xr:uid="{00000000-0005-0000-0000-0000E4CB0000}"/>
    <cellStyle name="Style 176 2" xfId="10618" xr:uid="{00000000-0005-0000-0000-0000E5CB0000}"/>
    <cellStyle name="Style 176 3" xfId="9187" xr:uid="{00000000-0005-0000-0000-0000E6CB0000}"/>
    <cellStyle name="Style 177" xfId="7303" xr:uid="{00000000-0005-0000-0000-0000E7CB0000}"/>
    <cellStyle name="Style 177 2" xfId="10619" xr:uid="{00000000-0005-0000-0000-0000E8CB0000}"/>
    <cellStyle name="Style 177 3" xfId="9188" xr:uid="{00000000-0005-0000-0000-0000E9CB0000}"/>
    <cellStyle name="Style 178" xfId="7304" xr:uid="{00000000-0005-0000-0000-0000EACB0000}"/>
    <cellStyle name="Style 178 2" xfId="10620" xr:uid="{00000000-0005-0000-0000-0000EBCB0000}"/>
    <cellStyle name="Style 178 3" xfId="9189" xr:uid="{00000000-0005-0000-0000-0000ECCB0000}"/>
    <cellStyle name="Style 179" xfId="7305" xr:uid="{00000000-0005-0000-0000-0000EDCB0000}"/>
    <cellStyle name="Style 179 2" xfId="10621" xr:uid="{00000000-0005-0000-0000-0000EECB0000}"/>
    <cellStyle name="Style 179 3" xfId="9190" xr:uid="{00000000-0005-0000-0000-0000EFCB0000}"/>
    <cellStyle name="Style 18" xfId="4539" xr:uid="{00000000-0005-0000-0000-0000F0CB0000}"/>
    <cellStyle name="Style 18 2" xfId="10622" xr:uid="{00000000-0005-0000-0000-0000F1CB0000}"/>
    <cellStyle name="Style 18 2 2" xfId="12397" xr:uid="{00000000-0005-0000-0000-0000F2CB0000}"/>
    <cellStyle name="Style 18 3" xfId="53182" xr:uid="{00000000-0005-0000-0000-0000F3CB0000}"/>
    <cellStyle name="Style 180" xfId="7306" xr:uid="{00000000-0005-0000-0000-0000F4CB0000}"/>
    <cellStyle name="Style 180 2" xfId="10623" xr:uid="{00000000-0005-0000-0000-0000F5CB0000}"/>
    <cellStyle name="Style 180 3" xfId="9191" xr:uid="{00000000-0005-0000-0000-0000F6CB0000}"/>
    <cellStyle name="Style 181" xfId="7307" xr:uid="{00000000-0005-0000-0000-0000F7CB0000}"/>
    <cellStyle name="Style 181 2" xfId="10624" xr:uid="{00000000-0005-0000-0000-0000F8CB0000}"/>
    <cellStyle name="Style 181 3" xfId="9192" xr:uid="{00000000-0005-0000-0000-0000F9CB0000}"/>
    <cellStyle name="Style 182" xfId="7308" xr:uid="{00000000-0005-0000-0000-0000FACB0000}"/>
    <cellStyle name="Style 182 2" xfId="10625" xr:uid="{00000000-0005-0000-0000-0000FBCB0000}"/>
    <cellStyle name="Style 182 3" xfId="9193" xr:uid="{00000000-0005-0000-0000-0000FCCB0000}"/>
    <cellStyle name="Style 183" xfId="7309" xr:uid="{00000000-0005-0000-0000-0000FDCB0000}"/>
    <cellStyle name="Style 183 2" xfId="10626" xr:uid="{00000000-0005-0000-0000-0000FECB0000}"/>
    <cellStyle name="Style 183 3" xfId="9194" xr:uid="{00000000-0005-0000-0000-0000FFCB0000}"/>
    <cellStyle name="Style 184" xfId="7310" xr:uid="{00000000-0005-0000-0000-000000CC0000}"/>
    <cellStyle name="Style 184 2" xfId="10627" xr:uid="{00000000-0005-0000-0000-000001CC0000}"/>
    <cellStyle name="Style 184 3" xfId="9195" xr:uid="{00000000-0005-0000-0000-000002CC0000}"/>
    <cellStyle name="Style 185" xfId="7311" xr:uid="{00000000-0005-0000-0000-000003CC0000}"/>
    <cellStyle name="Style 185 2" xfId="10628" xr:uid="{00000000-0005-0000-0000-000004CC0000}"/>
    <cellStyle name="Style 185 3" xfId="9196" xr:uid="{00000000-0005-0000-0000-000005CC0000}"/>
    <cellStyle name="Style 186" xfId="7312" xr:uid="{00000000-0005-0000-0000-000006CC0000}"/>
    <cellStyle name="Style 186 2" xfId="10629" xr:uid="{00000000-0005-0000-0000-000007CC0000}"/>
    <cellStyle name="Style 186 3" xfId="9197" xr:uid="{00000000-0005-0000-0000-000008CC0000}"/>
    <cellStyle name="Style 187" xfId="7313" xr:uid="{00000000-0005-0000-0000-000009CC0000}"/>
    <cellStyle name="Style 187 2" xfId="10630" xr:uid="{00000000-0005-0000-0000-00000ACC0000}"/>
    <cellStyle name="Style 187 3" xfId="9198" xr:uid="{00000000-0005-0000-0000-00000BCC0000}"/>
    <cellStyle name="Style 188" xfId="7314" xr:uid="{00000000-0005-0000-0000-00000CCC0000}"/>
    <cellStyle name="Style 188 2" xfId="10631" xr:uid="{00000000-0005-0000-0000-00000DCC0000}"/>
    <cellStyle name="Style 188 3" xfId="9199" xr:uid="{00000000-0005-0000-0000-00000ECC0000}"/>
    <cellStyle name="Style 189" xfId="7315" xr:uid="{00000000-0005-0000-0000-00000FCC0000}"/>
    <cellStyle name="Style 189 2" xfId="10632" xr:uid="{00000000-0005-0000-0000-000010CC0000}"/>
    <cellStyle name="Style 189 3" xfId="9200" xr:uid="{00000000-0005-0000-0000-000011CC0000}"/>
    <cellStyle name="Style 19" xfId="4540" xr:uid="{00000000-0005-0000-0000-000012CC0000}"/>
    <cellStyle name="Style 19 2" xfId="10633" xr:uid="{00000000-0005-0000-0000-000013CC0000}"/>
    <cellStyle name="Style 19 2 2" xfId="12398" xr:uid="{00000000-0005-0000-0000-000014CC0000}"/>
    <cellStyle name="Style 19 3" xfId="53183" xr:uid="{00000000-0005-0000-0000-000015CC0000}"/>
    <cellStyle name="Style 190" xfId="7316" xr:uid="{00000000-0005-0000-0000-000016CC0000}"/>
    <cellStyle name="Style 190 2" xfId="10634" xr:uid="{00000000-0005-0000-0000-000017CC0000}"/>
    <cellStyle name="Style 190 3" xfId="9201" xr:uid="{00000000-0005-0000-0000-000018CC0000}"/>
    <cellStyle name="Style 191" xfId="7317" xr:uid="{00000000-0005-0000-0000-000019CC0000}"/>
    <cellStyle name="Style 191 2" xfId="10635" xr:uid="{00000000-0005-0000-0000-00001ACC0000}"/>
    <cellStyle name="Style 191 3" xfId="9202" xr:uid="{00000000-0005-0000-0000-00001BCC0000}"/>
    <cellStyle name="Style 192" xfId="7318" xr:uid="{00000000-0005-0000-0000-00001CCC0000}"/>
    <cellStyle name="Style 192 2" xfId="10636" xr:uid="{00000000-0005-0000-0000-00001DCC0000}"/>
    <cellStyle name="Style 192 3" xfId="9203" xr:uid="{00000000-0005-0000-0000-00001ECC0000}"/>
    <cellStyle name="Style 193" xfId="7319" xr:uid="{00000000-0005-0000-0000-00001FCC0000}"/>
    <cellStyle name="Style 193 2" xfId="10637" xr:uid="{00000000-0005-0000-0000-000020CC0000}"/>
    <cellStyle name="Style 193 3" xfId="9204" xr:uid="{00000000-0005-0000-0000-000021CC0000}"/>
    <cellStyle name="Style 194" xfId="7320" xr:uid="{00000000-0005-0000-0000-000022CC0000}"/>
    <cellStyle name="Style 194 2" xfId="10638" xr:uid="{00000000-0005-0000-0000-000023CC0000}"/>
    <cellStyle name="Style 194 3" xfId="9205" xr:uid="{00000000-0005-0000-0000-000024CC0000}"/>
    <cellStyle name="Style 195" xfId="7321" xr:uid="{00000000-0005-0000-0000-000025CC0000}"/>
    <cellStyle name="Style 195 2" xfId="10639" xr:uid="{00000000-0005-0000-0000-000026CC0000}"/>
    <cellStyle name="Style 195 3" xfId="9206" xr:uid="{00000000-0005-0000-0000-000027CC0000}"/>
    <cellStyle name="Style 196" xfId="7322" xr:uid="{00000000-0005-0000-0000-000028CC0000}"/>
    <cellStyle name="Style 196 2" xfId="10640" xr:uid="{00000000-0005-0000-0000-000029CC0000}"/>
    <cellStyle name="Style 196 3" xfId="9207" xr:uid="{00000000-0005-0000-0000-00002ACC0000}"/>
    <cellStyle name="Style 197" xfId="7323" xr:uid="{00000000-0005-0000-0000-00002BCC0000}"/>
    <cellStyle name="Style 197 2" xfId="10641" xr:uid="{00000000-0005-0000-0000-00002CCC0000}"/>
    <cellStyle name="Style 197 3" xfId="9208" xr:uid="{00000000-0005-0000-0000-00002DCC0000}"/>
    <cellStyle name="Style 198" xfId="7324" xr:uid="{00000000-0005-0000-0000-00002ECC0000}"/>
    <cellStyle name="Style 198 2" xfId="10642" xr:uid="{00000000-0005-0000-0000-00002FCC0000}"/>
    <cellStyle name="Style 198 3" xfId="9209" xr:uid="{00000000-0005-0000-0000-000030CC0000}"/>
    <cellStyle name="Style 199" xfId="7325" xr:uid="{00000000-0005-0000-0000-000031CC0000}"/>
    <cellStyle name="Style 199 2" xfId="10643" xr:uid="{00000000-0005-0000-0000-000032CC0000}"/>
    <cellStyle name="Style 199 3" xfId="9210" xr:uid="{00000000-0005-0000-0000-000033CC0000}"/>
    <cellStyle name="Style 2" xfId="4541" xr:uid="{00000000-0005-0000-0000-000034CC0000}"/>
    <cellStyle name="Style 2 2" xfId="5913" xr:uid="{00000000-0005-0000-0000-000035CC0000}"/>
    <cellStyle name="Style 2 2 2" xfId="12399" xr:uid="{00000000-0005-0000-0000-000036CC0000}"/>
    <cellStyle name="Style 2 2 3" xfId="10644" xr:uid="{00000000-0005-0000-0000-000037CC0000}"/>
    <cellStyle name="Style 2 3" xfId="13786" xr:uid="{00000000-0005-0000-0000-000038CC0000}"/>
    <cellStyle name="Style 2 3 2" xfId="53184" xr:uid="{00000000-0005-0000-0000-000039CC0000}"/>
    <cellStyle name="Style 2 4" xfId="14064" xr:uid="{00000000-0005-0000-0000-00003ACC0000}"/>
    <cellStyle name="Style 20" xfId="4542" xr:uid="{00000000-0005-0000-0000-00003BCC0000}"/>
    <cellStyle name="Style 20 2" xfId="10645" xr:uid="{00000000-0005-0000-0000-00003CCC0000}"/>
    <cellStyle name="Style 20 2 2" xfId="12400" xr:uid="{00000000-0005-0000-0000-00003DCC0000}"/>
    <cellStyle name="Style 20 3" xfId="53185" xr:uid="{00000000-0005-0000-0000-00003ECC0000}"/>
    <cellStyle name="Style 200" xfId="7326" xr:uid="{00000000-0005-0000-0000-00003FCC0000}"/>
    <cellStyle name="Style 200 2" xfId="10646" xr:uid="{00000000-0005-0000-0000-000040CC0000}"/>
    <cellStyle name="Style 200 3" xfId="9211" xr:uid="{00000000-0005-0000-0000-000041CC0000}"/>
    <cellStyle name="Style 201" xfId="7327" xr:uid="{00000000-0005-0000-0000-000042CC0000}"/>
    <cellStyle name="Style 201 2" xfId="10647" xr:uid="{00000000-0005-0000-0000-000043CC0000}"/>
    <cellStyle name="Style 201 3" xfId="9212" xr:uid="{00000000-0005-0000-0000-000044CC0000}"/>
    <cellStyle name="Style 202" xfId="7328" xr:uid="{00000000-0005-0000-0000-000045CC0000}"/>
    <cellStyle name="Style 202 2" xfId="10648" xr:uid="{00000000-0005-0000-0000-000046CC0000}"/>
    <cellStyle name="Style 202 3" xfId="9213" xr:uid="{00000000-0005-0000-0000-000047CC0000}"/>
    <cellStyle name="Style 203" xfId="7329" xr:uid="{00000000-0005-0000-0000-000048CC0000}"/>
    <cellStyle name="Style 203 2" xfId="10649" xr:uid="{00000000-0005-0000-0000-000049CC0000}"/>
    <cellStyle name="Style 203 3" xfId="9214" xr:uid="{00000000-0005-0000-0000-00004ACC0000}"/>
    <cellStyle name="Style 204" xfId="7330" xr:uid="{00000000-0005-0000-0000-00004BCC0000}"/>
    <cellStyle name="Style 204 2" xfId="10650" xr:uid="{00000000-0005-0000-0000-00004CCC0000}"/>
    <cellStyle name="Style 204 3" xfId="9215" xr:uid="{00000000-0005-0000-0000-00004DCC0000}"/>
    <cellStyle name="Style 205" xfId="7331" xr:uid="{00000000-0005-0000-0000-00004ECC0000}"/>
    <cellStyle name="Style 205 2" xfId="10651" xr:uid="{00000000-0005-0000-0000-00004FCC0000}"/>
    <cellStyle name="Style 205 3" xfId="9216" xr:uid="{00000000-0005-0000-0000-000050CC0000}"/>
    <cellStyle name="Style 206" xfId="7332" xr:uid="{00000000-0005-0000-0000-000051CC0000}"/>
    <cellStyle name="Style 206 2" xfId="10652" xr:uid="{00000000-0005-0000-0000-000052CC0000}"/>
    <cellStyle name="Style 206 3" xfId="9217" xr:uid="{00000000-0005-0000-0000-000053CC0000}"/>
    <cellStyle name="Style 207" xfId="7333" xr:uid="{00000000-0005-0000-0000-000054CC0000}"/>
    <cellStyle name="Style 207 2" xfId="10653" xr:uid="{00000000-0005-0000-0000-000055CC0000}"/>
    <cellStyle name="Style 207 3" xfId="9218" xr:uid="{00000000-0005-0000-0000-000056CC0000}"/>
    <cellStyle name="Style 208" xfId="7334" xr:uid="{00000000-0005-0000-0000-000057CC0000}"/>
    <cellStyle name="Style 208 2" xfId="10654" xr:uid="{00000000-0005-0000-0000-000058CC0000}"/>
    <cellStyle name="Style 208 3" xfId="9219" xr:uid="{00000000-0005-0000-0000-000059CC0000}"/>
    <cellStyle name="Style 209" xfId="7335" xr:uid="{00000000-0005-0000-0000-00005ACC0000}"/>
    <cellStyle name="Style 209 2" xfId="10655" xr:uid="{00000000-0005-0000-0000-00005BCC0000}"/>
    <cellStyle name="Style 209 3" xfId="9220" xr:uid="{00000000-0005-0000-0000-00005CCC0000}"/>
    <cellStyle name="Style 21" xfId="4543" xr:uid="{00000000-0005-0000-0000-00005DCC0000}"/>
    <cellStyle name="Style 21 2" xfId="10656" xr:uid="{00000000-0005-0000-0000-00005ECC0000}"/>
    <cellStyle name="Style 21 2 2" xfId="12401" xr:uid="{00000000-0005-0000-0000-00005FCC0000}"/>
    <cellStyle name="Style 21 3" xfId="53186" xr:uid="{00000000-0005-0000-0000-000060CC0000}"/>
    <cellStyle name="Style 210" xfId="7336" xr:uid="{00000000-0005-0000-0000-000061CC0000}"/>
    <cellStyle name="Style 210 2" xfId="10657" xr:uid="{00000000-0005-0000-0000-000062CC0000}"/>
    <cellStyle name="Style 210 3" xfId="9221" xr:uid="{00000000-0005-0000-0000-000063CC0000}"/>
    <cellStyle name="Style 211" xfId="7337" xr:uid="{00000000-0005-0000-0000-000064CC0000}"/>
    <cellStyle name="Style 211 2" xfId="10658" xr:uid="{00000000-0005-0000-0000-000065CC0000}"/>
    <cellStyle name="Style 211 3" xfId="9222" xr:uid="{00000000-0005-0000-0000-000066CC0000}"/>
    <cellStyle name="Style 212" xfId="7338" xr:uid="{00000000-0005-0000-0000-000067CC0000}"/>
    <cellStyle name="Style 212 2" xfId="10659" xr:uid="{00000000-0005-0000-0000-000068CC0000}"/>
    <cellStyle name="Style 212 3" xfId="9223" xr:uid="{00000000-0005-0000-0000-000069CC0000}"/>
    <cellStyle name="Style 213" xfId="7339" xr:uid="{00000000-0005-0000-0000-00006ACC0000}"/>
    <cellStyle name="Style 213 2" xfId="10660" xr:uid="{00000000-0005-0000-0000-00006BCC0000}"/>
    <cellStyle name="Style 213 3" xfId="9224" xr:uid="{00000000-0005-0000-0000-00006CCC0000}"/>
    <cellStyle name="Style 214" xfId="7340" xr:uid="{00000000-0005-0000-0000-00006DCC0000}"/>
    <cellStyle name="Style 214 2" xfId="10661" xr:uid="{00000000-0005-0000-0000-00006ECC0000}"/>
    <cellStyle name="Style 214 3" xfId="9225" xr:uid="{00000000-0005-0000-0000-00006FCC0000}"/>
    <cellStyle name="Style 215" xfId="7341" xr:uid="{00000000-0005-0000-0000-000070CC0000}"/>
    <cellStyle name="Style 215 2" xfId="10662" xr:uid="{00000000-0005-0000-0000-000071CC0000}"/>
    <cellStyle name="Style 215 3" xfId="9226" xr:uid="{00000000-0005-0000-0000-000072CC0000}"/>
    <cellStyle name="Style 216" xfId="7342" xr:uid="{00000000-0005-0000-0000-000073CC0000}"/>
    <cellStyle name="Style 216 2" xfId="10663" xr:uid="{00000000-0005-0000-0000-000074CC0000}"/>
    <cellStyle name="Style 216 3" xfId="9227" xr:uid="{00000000-0005-0000-0000-000075CC0000}"/>
    <cellStyle name="Style 217" xfId="7343" xr:uid="{00000000-0005-0000-0000-000076CC0000}"/>
    <cellStyle name="Style 217 2" xfId="10664" xr:uid="{00000000-0005-0000-0000-000077CC0000}"/>
    <cellStyle name="Style 217 3" xfId="9228" xr:uid="{00000000-0005-0000-0000-000078CC0000}"/>
    <cellStyle name="Style 218" xfId="7344" xr:uid="{00000000-0005-0000-0000-000079CC0000}"/>
    <cellStyle name="Style 218 2" xfId="10665" xr:uid="{00000000-0005-0000-0000-00007ACC0000}"/>
    <cellStyle name="Style 218 3" xfId="9229" xr:uid="{00000000-0005-0000-0000-00007BCC0000}"/>
    <cellStyle name="Style 219" xfId="7345" xr:uid="{00000000-0005-0000-0000-00007CCC0000}"/>
    <cellStyle name="Style 219 2" xfId="10666" xr:uid="{00000000-0005-0000-0000-00007DCC0000}"/>
    <cellStyle name="Style 219 3" xfId="9230" xr:uid="{00000000-0005-0000-0000-00007ECC0000}"/>
    <cellStyle name="Style 22" xfId="4544" xr:uid="{00000000-0005-0000-0000-00007FCC0000}"/>
    <cellStyle name="Style 22 2" xfId="10667" xr:uid="{00000000-0005-0000-0000-000080CC0000}"/>
    <cellStyle name="Style 22 2 2" xfId="12402" xr:uid="{00000000-0005-0000-0000-000081CC0000}"/>
    <cellStyle name="Style 22 2 3" xfId="53188" xr:uid="{00000000-0005-0000-0000-000082CC0000}"/>
    <cellStyle name="Style 22 3" xfId="53189" xr:uid="{00000000-0005-0000-0000-000083CC0000}"/>
    <cellStyle name="Style 22 4" xfId="53187" xr:uid="{00000000-0005-0000-0000-000084CC0000}"/>
    <cellStyle name="Style 220" xfId="7346" xr:uid="{00000000-0005-0000-0000-000085CC0000}"/>
    <cellStyle name="Style 220 2" xfId="10668" xr:uid="{00000000-0005-0000-0000-000086CC0000}"/>
    <cellStyle name="Style 220 3" xfId="9231" xr:uid="{00000000-0005-0000-0000-000087CC0000}"/>
    <cellStyle name="Style 221" xfId="7347" xr:uid="{00000000-0005-0000-0000-000088CC0000}"/>
    <cellStyle name="Style 221 2" xfId="10669" xr:uid="{00000000-0005-0000-0000-000089CC0000}"/>
    <cellStyle name="Style 221 3" xfId="9232" xr:uid="{00000000-0005-0000-0000-00008ACC0000}"/>
    <cellStyle name="Style 222" xfId="7348" xr:uid="{00000000-0005-0000-0000-00008BCC0000}"/>
    <cellStyle name="Style 222 2" xfId="10670" xr:uid="{00000000-0005-0000-0000-00008CCC0000}"/>
    <cellStyle name="Style 222 3" xfId="9233" xr:uid="{00000000-0005-0000-0000-00008DCC0000}"/>
    <cellStyle name="Style 223" xfId="7349" xr:uid="{00000000-0005-0000-0000-00008ECC0000}"/>
    <cellStyle name="Style 223 2" xfId="10671" xr:uid="{00000000-0005-0000-0000-00008FCC0000}"/>
    <cellStyle name="Style 223 3" xfId="9234" xr:uid="{00000000-0005-0000-0000-000090CC0000}"/>
    <cellStyle name="Style 223 4" xfId="53190" xr:uid="{00000000-0005-0000-0000-000091CC0000}"/>
    <cellStyle name="Style 224" xfId="7350" xr:uid="{00000000-0005-0000-0000-000092CC0000}"/>
    <cellStyle name="Style 224 2" xfId="10672" xr:uid="{00000000-0005-0000-0000-000093CC0000}"/>
    <cellStyle name="Style 224 3" xfId="9235" xr:uid="{00000000-0005-0000-0000-000094CC0000}"/>
    <cellStyle name="Style 225" xfId="7351" xr:uid="{00000000-0005-0000-0000-000095CC0000}"/>
    <cellStyle name="Style 225 2" xfId="10673" xr:uid="{00000000-0005-0000-0000-000096CC0000}"/>
    <cellStyle name="Style 225 3" xfId="9236" xr:uid="{00000000-0005-0000-0000-000097CC0000}"/>
    <cellStyle name="Style 226" xfId="7352" xr:uid="{00000000-0005-0000-0000-000098CC0000}"/>
    <cellStyle name="Style 226 2" xfId="10674" xr:uid="{00000000-0005-0000-0000-000099CC0000}"/>
    <cellStyle name="Style 226 3" xfId="9237" xr:uid="{00000000-0005-0000-0000-00009ACC0000}"/>
    <cellStyle name="Style 227" xfId="7353" xr:uid="{00000000-0005-0000-0000-00009BCC0000}"/>
    <cellStyle name="Style 227 2" xfId="10675" xr:uid="{00000000-0005-0000-0000-00009CCC0000}"/>
    <cellStyle name="Style 227 3" xfId="9238" xr:uid="{00000000-0005-0000-0000-00009DCC0000}"/>
    <cellStyle name="Style 228" xfId="7354" xr:uid="{00000000-0005-0000-0000-00009ECC0000}"/>
    <cellStyle name="Style 228 2" xfId="10676" xr:uid="{00000000-0005-0000-0000-00009FCC0000}"/>
    <cellStyle name="Style 228 3" xfId="9239" xr:uid="{00000000-0005-0000-0000-0000A0CC0000}"/>
    <cellStyle name="Style 229" xfId="7355" xr:uid="{00000000-0005-0000-0000-0000A1CC0000}"/>
    <cellStyle name="Style 229 2" xfId="10677" xr:uid="{00000000-0005-0000-0000-0000A2CC0000}"/>
    <cellStyle name="Style 229 3" xfId="9240" xr:uid="{00000000-0005-0000-0000-0000A3CC0000}"/>
    <cellStyle name="Style 23" xfId="4545" xr:uid="{00000000-0005-0000-0000-0000A4CC0000}"/>
    <cellStyle name="Style 23 2" xfId="10678" xr:uid="{00000000-0005-0000-0000-0000A5CC0000}"/>
    <cellStyle name="Style 23 2 2" xfId="12403" xr:uid="{00000000-0005-0000-0000-0000A6CC0000}"/>
    <cellStyle name="Style 23 3" xfId="53191" xr:uid="{00000000-0005-0000-0000-0000A7CC0000}"/>
    <cellStyle name="Style 230" xfId="7356" xr:uid="{00000000-0005-0000-0000-0000A8CC0000}"/>
    <cellStyle name="Style 230 2" xfId="10679" xr:uid="{00000000-0005-0000-0000-0000A9CC0000}"/>
    <cellStyle name="Style 230 3" xfId="9241" xr:uid="{00000000-0005-0000-0000-0000AACC0000}"/>
    <cellStyle name="Style 231" xfId="7357" xr:uid="{00000000-0005-0000-0000-0000ABCC0000}"/>
    <cellStyle name="Style 231 2" xfId="10680" xr:uid="{00000000-0005-0000-0000-0000ACCC0000}"/>
    <cellStyle name="Style 231 3" xfId="9242" xr:uid="{00000000-0005-0000-0000-0000ADCC0000}"/>
    <cellStyle name="Style 232" xfId="7358" xr:uid="{00000000-0005-0000-0000-0000AECC0000}"/>
    <cellStyle name="Style 232 2" xfId="10681" xr:uid="{00000000-0005-0000-0000-0000AFCC0000}"/>
    <cellStyle name="Style 232 3" xfId="9243" xr:uid="{00000000-0005-0000-0000-0000B0CC0000}"/>
    <cellStyle name="Style 233" xfId="7359" xr:uid="{00000000-0005-0000-0000-0000B1CC0000}"/>
    <cellStyle name="Style 233 2" xfId="10682" xr:uid="{00000000-0005-0000-0000-0000B2CC0000}"/>
    <cellStyle name="Style 233 3" xfId="9244" xr:uid="{00000000-0005-0000-0000-0000B3CC0000}"/>
    <cellStyle name="Style 234" xfId="7360" xr:uid="{00000000-0005-0000-0000-0000B4CC0000}"/>
    <cellStyle name="Style 234 2" xfId="10683" xr:uid="{00000000-0005-0000-0000-0000B5CC0000}"/>
    <cellStyle name="Style 234 3" xfId="9245" xr:uid="{00000000-0005-0000-0000-0000B6CC0000}"/>
    <cellStyle name="Style 235" xfId="7361" xr:uid="{00000000-0005-0000-0000-0000B7CC0000}"/>
    <cellStyle name="Style 235 2" xfId="10684" xr:uid="{00000000-0005-0000-0000-0000B8CC0000}"/>
    <cellStyle name="Style 235 3" xfId="9246" xr:uid="{00000000-0005-0000-0000-0000B9CC0000}"/>
    <cellStyle name="Style 236" xfId="7362" xr:uid="{00000000-0005-0000-0000-0000BACC0000}"/>
    <cellStyle name="Style 236 2" xfId="10685" xr:uid="{00000000-0005-0000-0000-0000BBCC0000}"/>
    <cellStyle name="Style 236 3" xfId="9247" xr:uid="{00000000-0005-0000-0000-0000BCCC0000}"/>
    <cellStyle name="Style 237" xfId="7363" xr:uid="{00000000-0005-0000-0000-0000BDCC0000}"/>
    <cellStyle name="Style 237 2" xfId="10686" xr:uid="{00000000-0005-0000-0000-0000BECC0000}"/>
    <cellStyle name="Style 237 3" xfId="9248" xr:uid="{00000000-0005-0000-0000-0000BFCC0000}"/>
    <cellStyle name="Style 238" xfId="7364" xr:uid="{00000000-0005-0000-0000-0000C0CC0000}"/>
    <cellStyle name="Style 238 2" xfId="10687" xr:uid="{00000000-0005-0000-0000-0000C1CC0000}"/>
    <cellStyle name="Style 238 3" xfId="9249" xr:uid="{00000000-0005-0000-0000-0000C2CC0000}"/>
    <cellStyle name="Style 239" xfId="7365" xr:uid="{00000000-0005-0000-0000-0000C3CC0000}"/>
    <cellStyle name="Style 239 2" xfId="10688" xr:uid="{00000000-0005-0000-0000-0000C4CC0000}"/>
    <cellStyle name="Style 239 3" xfId="9250" xr:uid="{00000000-0005-0000-0000-0000C5CC0000}"/>
    <cellStyle name="Style 24" xfId="4546" xr:uid="{00000000-0005-0000-0000-0000C6CC0000}"/>
    <cellStyle name="Style 24 2" xfId="7366" xr:uid="{00000000-0005-0000-0000-0000C7CC0000}"/>
    <cellStyle name="Style 24 3" xfId="9251" xr:uid="{00000000-0005-0000-0000-0000C8CC0000}"/>
    <cellStyle name="Style 24 4" xfId="13658" xr:uid="{00000000-0005-0000-0000-0000C9CC0000}"/>
    <cellStyle name="Style 24 5" xfId="14065" xr:uid="{00000000-0005-0000-0000-0000CACC0000}"/>
    <cellStyle name="Style 240" xfId="7367" xr:uid="{00000000-0005-0000-0000-0000CBCC0000}"/>
    <cellStyle name="Style 240 2" xfId="10689" xr:uid="{00000000-0005-0000-0000-0000CCCC0000}"/>
    <cellStyle name="Style 240 3" xfId="9252" xr:uid="{00000000-0005-0000-0000-0000CDCC0000}"/>
    <cellStyle name="Style 241" xfId="7368" xr:uid="{00000000-0005-0000-0000-0000CECC0000}"/>
    <cellStyle name="Style 241 2" xfId="10690" xr:uid="{00000000-0005-0000-0000-0000CFCC0000}"/>
    <cellStyle name="Style 241 3" xfId="9253" xr:uid="{00000000-0005-0000-0000-0000D0CC0000}"/>
    <cellStyle name="Style 242" xfId="7369" xr:uid="{00000000-0005-0000-0000-0000D1CC0000}"/>
    <cellStyle name="Style 242 2" xfId="10691" xr:uid="{00000000-0005-0000-0000-0000D2CC0000}"/>
    <cellStyle name="Style 242 3" xfId="9254" xr:uid="{00000000-0005-0000-0000-0000D3CC0000}"/>
    <cellStyle name="Style 243" xfId="7370" xr:uid="{00000000-0005-0000-0000-0000D4CC0000}"/>
    <cellStyle name="Style 243 2" xfId="10692" xr:uid="{00000000-0005-0000-0000-0000D5CC0000}"/>
    <cellStyle name="Style 243 3" xfId="9255" xr:uid="{00000000-0005-0000-0000-0000D6CC0000}"/>
    <cellStyle name="Style 244" xfId="7371" xr:uid="{00000000-0005-0000-0000-0000D7CC0000}"/>
    <cellStyle name="Style 244 2" xfId="10693" xr:uid="{00000000-0005-0000-0000-0000D8CC0000}"/>
    <cellStyle name="Style 244 3" xfId="9256" xr:uid="{00000000-0005-0000-0000-0000D9CC0000}"/>
    <cellStyle name="Style 245" xfId="7372" xr:uid="{00000000-0005-0000-0000-0000DACC0000}"/>
    <cellStyle name="Style 245 2" xfId="10694" xr:uid="{00000000-0005-0000-0000-0000DBCC0000}"/>
    <cellStyle name="Style 245 3" xfId="9257" xr:uid="{00000000-0005-0000-0000-0000DCCC0000}"/>
    <cellStyle name="Style 246" xfId="7373" xr:uid="{00000000-0005-0000-0000-0000DDCC0000}"/>
    <cellStyle name="Style 246 2" xfId="10695" xr:uid="{00000000-0005-0000-0000-0000DECC0000}"/>
    <cellStyle name="Style 246 3" xfId="9258" xr:uid="{00000000-0005-0000-0000-0000DFCC0000}"/>
    <cellStyle name="Style 247" xfId="7374" xr:uid="{00000000-0005-0000-0000-0000E0CC0000}"/>
    <cellStyle name="Style 247 2" xfId="10696" xr:uid="{00000000-0005-0000-0000-0000E1CC0000}"/>
    <cellStyle name="Style 247 3" xfId="9259" xr:uid="{00000000-0005-0000-0000-0000E2CC0000}"/>
    <cellStyle name="Style 248" xfId="7375" xr:uid="{00000000-0005-0000-0000-0000E3CC0000}"/>
    <cellStyle name="Style 248 2" xfId="10697" xr:uid="{00000000-0005-0000-0000-0000E4CC0000}"/>
    <cellStyle name="Style 248 3" xfId="9260" xr:uid="{00000000-0005-0000-0000-0000E5CC0000}"/>
    <cellStyle name="Style 249" xfId="7376" xr:uid="{00000000-0005-0000-0000-0000E6CC0000}"/>
    <cellStyle name="Style 249 2" xfId="10698" xr:uid="{00000000-0005-0000-0000-0000E7CC0000}"/>
    <cellStyle name="Style 249 3" xfId="9261" xr:uid="{00000000-0005-0000-0000-0000E8CC0000}"/>
    <cellStyle name="Style 25" xfId="4547" xr:uid="{00000000-0005-0000-0000-0000E9CC0000}"/>
    <cellStyle name="Style 25 2" xfId="10699" xr:uid="{00000000-0005-0000-0000-0000EACC0000}"/>
    <cellStyle name="Style 25 2 2" xfId="12404" xr:uid="{00000000-0005-0000-0000-0000EBCC0000}"/>
    <cellStyle name="Style 250" xfId="7377" xr:uid="{00000000-0005-0000-0000-0000ECCC0000}"/>
    <cellStyle name="Style 250 2" xfId="10700" xr:uid="{00000000-0005-0000-0000-0000EDCC0000}"/>
    <cellStyle name="Style 250 3" xfId="9262" xr:uid="{00000000-0005-0000-0000-0000EECC0000}"/>
    <cellStyle name="Style 251" xfId="7378" xr:uid="{00000000-0005-0000-0000-0000EFCC0000}"/>
    <cellStyle name="Style 251 2" xfId="10701" xr:uid="{00000000-0005-0000-0000-0000F0CC0000}"/>
    <cellStyle name="Style 251 3" xfId="9263" xr:uid="{00000000-0005-0000-0000-0000F1CC0000}"/>
    <cellStyle name="Style 252" xfId="7379" xr:uid="{00000000-0005-0000-0000-0000F2CC0000}"/>
    <cellStyle name="Style 252 2" xfId="10702" xr:uid="{00000000-0005-0000-0000-0000F3CC0000}"/>
    <cellStyle name="Style 252 3" xfId="9264" xr:uid="{00000000-0005-0000-0000-0000F4CC0000}"/>
    <cellStyle name="Style 253" xfId="7380" xr:uid="{00000000-0005-0000-0000-0000F5CC0000}"/>
    <cellStyle name="Style 253 2" xfId="10703" xr:uid="{00000000-0005-0000-0000-0000F6CC0000}"/>
    <cellStyle name="Style 253 3" xfId="9265" xr:uid="{00000000-0005-0000-0000-0000F7CC0000}"/>
    <cellStyle name="Style 254" xfId="7381" xr:uid="{00000000-0005-0000-0000-0000F8CC0000}"/>
    <cellStyle name="Style 254 2" xfId="10704" xr:uid="{00000000-0005-0000-0000-0000F9CC0000}"/>
    <cellStyle name="Style 254 3" xfId="9266" xr:uid="{00000000-0005-0000-0000-0000FACC0000}"/>
    <cellStyle name="Style 255" xfId="7382" xr:uid="{00000000-0005-0000-0000-0000FBCC0000}"/>
    <cellStyle name="Style 255 2" xfId="10705" xr:uid="{00000000-0005-0000-0000-0000FCCC0000}"/>
    <cellStyle name="Style 255 3" xfId="9267" xr:uid="{00000000-0005-0000-0000-0000FDCC0000}"/>
    <cellStyle name="Style 256" xfId="7383" xr:uid="{00000000-0005-0000-0000-0000FECC0000}"/>
    <cellStyle name="Style 256 2" xfId="10706" xr:uid="{00000000-0005-0000-0000-0000FFCC0000}"/>
    <cellStyle name="Style 256 3" xfId="9268" xr:uid="{00000000-0005-0000-0000-000000CD0000}"/>
    <cellStyle name="Style 257" xfId="7384" xr:uid="{00000000-0005-0000-0000-000001CD0000}"/>
    <cellStyle name="Style 257 2" xfId="10707" xr:uid="{00000000-0005-0000-0000-000002CD0000}"/>
    <cellStyle name="Style 257 3" xfId="9269" xr:uid="{00000000-0005-0000-0000-000003CD0000}"/>
    <cellStyle name="Style 258" xfId="7385" xr:uid="{00000000-0005-0000-0000-000004CD0000}"/>
    <cellStyle name="Style 258 2" xfId="10708" xr:uid="{00000000-0005-0000-0000-000005CD0000}"/>
    <cellStyle name="Style 258 3" xfId="9270" xr:uid="{00000000-0005-0000-0000-000006CD0000}"/>
    <cellStyle name="Style 259" xfId="7386" xr:uid="{00000000-0005-0000-0000-000007CD0000}"/>
    <cellStyle name="Style 259 2" xfId="10709" xr:uid="{00000000-0005-0000-0000-000008CD0000}"/>
    <cellStyle name="Style 259 3" xfId="9271" xr:uid="{00000000-0005-0000-0000-000009CD0000}"/>
    <cellStyle name="Style 26" xfId="4548" xr:uid="{00000000-0005-0000-0000-00000ACD0000}"/>
    <cellStyle name="Style 26 2" xfId="10710" xr:uid="{00000000-0005-0000-0000-00000BCD0000}"/>
    <cellStyle name="Style 26 2 2" xfId="12405" xr:uid="{00000000-0005-0000-0000-00000CCD0000}"/>
    <cellStyle name="Style 260" xfId="7387" xr:uid="{00000000-0005-0000-0000-00000DCD0000}"/>
    <cellStyle name="Style 260 2" xfId="10711" xr:uid="{00000000-0005-0000-0000-00000ECD0000}"/>
    <cellStyle name="Style 260 3" xfId="9272" xr:uid="{00000000-0005-0000-0000-00000FCD0000}"/>
    <cellStyle name="Style 261" xfId="7388" xr:uid="{00000000-0005-0000-0000-000010CD0000}"/>
    <cellStyle name="Style 261 2" xfId="10712" xr:uid="{00000000-0005-0000-0000-000011CD0000}"/>
    <cellStyle name="Style 261 3" xfId="9273" xr:uid="{00000000-0005-0000-0000-000012CD0000}"/>
    <cellStyle name="Style 262" xfId="7389" xr:uid="{00000000-0005-0000-0000-000013CD0000}"/>
    <cellStyle name="Style 262 2" xfId="10713" xr:uid="{00000000-0005-0000-0000-000014CD0000}"/>
    <cellStyle name="Style 262 3" xfId="9274" xr:uid="{00000000-0005-0000-0000-000015CD0000}"/>
    <cellStyle name="Style 263" xfId="7390" xr:uid="{00000000-0005-0000-0000-000016CD0000}"/>
    <cellStyle name="Style 263 2" xfId="10714" xr:uid="{00000000-0005-0000-0000-000017CD0000}"/>
    <cellStyle name="Style 263 3" xfId="9275" xr:uid="{00000000-0005-0000-0000-000018CD0000}"/>
    <cellStyle name="Style 264" xfId="7391" xr:uid="{00000000-0005-0000-0000-000019CD0000}"/>
    <cellStyle name="Style 264 2" xfId="10715" xr:uid="{00000000-0005-0000-0000-00001ACD0000}"/>
    <cellStyle name="Style 264 3" xfId="9276" xr:uid="{00000000-0005-0000-0000-00001BCD0000}"/>
    <cellStyle name="Style 265" xfId="7392" xr:uid="{00000000-0005-0000-0000-00001CCD0000}"/>
    <cellStyle name="Style 265 2" xfId="10716" xr:uid="{00000000-0005-0000-0000-00001DCD0000}"/>
    <cellStyle name="Style 265 3" xfId="9277" xr:uid="{00000000-0005-0000-0000-00001ECD0000}"/>
    <cellStyle name="Style 266" xfId="7393" xr:uid="{00000000-0005-0000-0000-00001FCD0000}"/>
    <cellStyle name="Style 266 2" xfId="10717" xr:uid="{00000000-0005-0000-0000-000020CD0000}"/>
    <cellStyle name="Style 266 3" xfId="9278" xr:uid="{00000000-0005-0000-0000-000021CD0000}"/>
    <cellStyle name="Style 267" xfId="7394" xr:uid="{00000000-0005-0000-0000-000022CD0000}"/>
    <cellStyle name="Style 267 2" xfId="10718" xr:uid="{00000000-0005-0000-0000-000023CD0000}"/>
    <cellStyle name="Style 267 3" xfId="9279" xr:uid="{00000000-0005-0000-0000-000024CD0000}"/>
    <cellStyle name="Style 268" xfId="7395" xr:uid="{00000000-0005-0000-0000-000025CD0000}"/>
    <cellStyle name="Style 268 2" xfId="10719" xr:uid="{00000000-0005-0000-0000-000026CD0000}"/>
    <cellStyle name="Style 268 3" xfId="9280" xr:uid="{00000000-0005-0000-0000-000027CD0000}"/>
    <cellStyle name="Style 269" xfId="7396" xr:uid="{00000000-0005-0000-0000-000028CD0000}"/>
    <cellStyle name="Style 269 2" xfId="10720" xr:uid="{00000000-0005-0000-0000-000029CD0000}"/>
    <cellStyle name="Style 269 3" xfId="9281" xr:uid="{00000000-0005-0000-0000-00002ACD0000}"/>
    <cellStyle name="Style 27" xfId="7397" xr:uid="{00000000-0005-0000-0000-00002BCD0000}"/>
    <cellStyle name="Style 27 2" xfId="10721" xr:uid="{00000000-0005-0000-0000-00002CCD0000}"/>
    <cellStyle name="Style 27 2 2" xfId="12406" xr:uid="{00000000-0005-0000-0000-00002DCD0000}"/>
    <cellStyle name="Style 27 3" xfId="13392" xr:uid="{00000000-0005-0000-0000-00002ECD0000}"/>
    <cellStyle name="Style 270" xfId="7398" xr:uid="{00000000-0005-0000-0000-00002FCD0000}"/>
    <cellStyle name="Style 270 2" xfId="10722" xr:uid="{00000000-0005-0000-0000-000030CD0000}"/>
    <cellStyle name="Style 270 3" xfId="9282" xr:uid="{00000000-0005-0000-0000-000031CD0000}"/>
    <cellStyle name="Style 271" xfId="7399" xr:uid="{00000000-0005-0000-0000-000032CD0000}"/>
    <cellStyle name="Style 271 2" xfId="10723" xr:uid="{00000000-0005-0000-0000-000033CD0000}"/>
    <cellStyle name="Style 271 3" xfId="9283" xr:uid="{00000000-0005-0000-0000-000034CD0000}"/>
    <cellStyle name="Style 272" xfId="7400" xr:uid="{00000000-0005-0000-0000-000035CD0000}"/>
    <cellStyle name="Style 272 2" xfId="10724" xr:uid="{00000000-0005-0000-0000-000036CD0000}"/>
    <cellStyle name="Style 272 3" xfId="9284" xr:uid="{00000000-0005-0000-0000-000037CD0000}"/>
    <cellStyle name="Style 273" xfId="7401" xr:uid="{00000000-0005-0000-0000-000038CD0000}"/>
    <cellStyle name="Style 273 2" xfId="10725" xr:uid="{00000000-0005-0000-0000-000039CD0000}"/>
    <cellStyle name="Style 273 3" xfId="9285" xr:uid="{00000000-0005-0000-0000-00003ACD0000}"/>
    <cellStyle name="Style 274" xfId="7402" xr:uid="{00000000-0005-0000-0000-00003BCD0000}"/>
    <cellStyle name="Style 274 2" xfId="10726" xr:uid="{00000000-0005-0000-0000-00003CCD0000}"/>
    <cellStyle name="Style 274 3" xfId="9286" xr:uid="{00000000-0005-0000-0000-00003DCD0000}"/>
    <cellStyle name="Style 275" xfId="7403" xr:uid="{00000000-0005-0000-0000-00003ECD0000}"/>
    <cellStyle name="Style 275 2" xfId="10727" xr:uid="{00000000-0005-0000-0000-00003FCD0000}"/>
    <cellStyle name="Style 275 3" xfId="9287" xr:uid="{00000000-0005-0000-0000-000040CD0000}"/>
    <cellStyle name="Style 276" xfId="7404" xr:uid="{00000000-0005-0000-0000-000041CD0000}"/>
    <cellStyle name="Style 276 2" xfId="10728" xr:uid="{00000000-0005-0000-0000-000042CD0000}"/>
    <cellStyle name="Style 276 3" xfId="9288" xr:uid="{00000000-0005-0000-0000-000043CD0000}"/>
    <cellStyle name="Style 277" xfId="7405" xr:uid="{00000000-0005-0000-0000-000044CD0000}"/>
    <cellStyle name="Style 277 2" xfId="10729" xr:uid="{00000000-0005-0000-0000-000045CD0000}"/>
    <cellStyle name="Style 277 3" xfId="9289" xr:uid="{00000000-0005-0000-0000-000046CD0000}"/>
    <cellStyle name="Style 278" xfId="7406" xr:uid="{00000000-0005-0000-0000-000047CD0000}"/>
    <cellStyle name="Style 278 2" xfId="10730" xr:uid="{00000000-0005-0000-0000-000048CD0000}"/>
    <cellStyle name="Style 278 3" xfId="9290" xr:uid="{00000000-0005-0000-0000-000049CD0000}"/>
    <cellStyle name="Style 279" xfId="7407" xr:uid="{00000000-0005-0000-0000-00004ACD0000}"/>
    <cellStyle name="Style 279 2" xfId="10731" xr:uid="{00000000-0005-0000-0000-00004BCD0000}"/>
    <cellStyle name="Style 279 3" xfId="9291" xr:uid="{00000000-0005-0000-0000-00004CCD0000}"/>
    <cellStyle name="Style 28" xfId="7408" xr:uid="{00000000-0005-0000-0000-00004DCD0000}"/>
    <cellStyle name="Style 28 2" xfId="10732" xr:uid="{00000000-0005-0000-0000-00004ECD0000}"/>
    <cellStyle name="Style 28 2 2" xfId="12407" xr:uid="{00000000-0005-0000-0000-00004FCD0000}"/>
    <cellStyle name="Style 280" xfId="7409" xr:uid="{00000000-0005-0000-0000-000050CD0000}"/>
    <cellStyle name="Style 280 2" xfId="10733" xr:uid="{00000000-0005-0000-0000-000051CD0000}"/>
    <cellStyle name="Style 280 3" xfId="9292" xr:uid="{00000000-0005-0000-0000-000052CD0000}"/>
    <cellStyle name="Style 281" xfId="7410" xr:uid="{00000000-0005-0000-0000-000053CD0000}"/>
    <cellStyle name="Style 281 2" xfId="10734" xr:uid="{00000000-0005-0000-0000-000054CD0000}"/>
    <cellStyle name="Style 281 3" xfId="9293" xr:uid="{00000000-0005-0000-0000-000055CD0000}"/>
    <cellStyle name="Style 282" xfId="7411" xr:uid="{00000000-0005-0000-0000-000056CD0000}"/>
    <cellStyle name="Style 282 2" xfId="10735" xr:uid="{00000000-0005-0000-0000-000057CD0000}"/>
    <cellStyle name="Style 282 3" xfId="9294" xr:uid="{00000000-0005-0000-0000-000058CD0000}"/>
    <cellStyle name="Style 283" xfId="7412" xr:uid="{00000000-0005-0000-0000-000059CD0000}"/>
    <cellStyle name="Style 283 2" xfId="10736" xr:uid="{00000000-0005-0000-0000-00005ACD0000}"/>
    <cellStyle name="Style 283 3" xfId="9295" xr:uid="{00000000-0005-0000-0000-00005BCD0000}"/>
    <cellStyle name="Style 284" xfId="7413" xr:uid="{00000000-0005-0000-0000-00005CCD0000}"/>
    <cellStyle name="Style 284 2" xfId="10737" xr:uid="{00000000-0005-0000-0000-00005DCD0000}"/>
    <cellStyle name="Style 284 3" xfId="9296" xr:uid="{00000000-0005-0000-0000-00005ECD0000}"/>
    <cellStyle name="Style 285" xfId="7414" xr:uid="{00000000-0005-0000-0000-00005FCD0000}"/>
    <cellStyle name="Style 285 2" xfId="10738" xr:uid="{00000000-0005-0000-0000-000060CD0000}"/>
    <cellStyle name="Style 285 3" xfId="9297" xr:uid="{00000000-0005-0000-0000-000061CD0000}"/>
    <cellStyle name="Style 286" xfId="7415" xr:uid="{00000000-0005-0000-0000-000062CD0000}"/>
    <cellStyle name="Style 286 2" xfId="10739" xr:uid="{00000000-0005-0000-0000-000063CD0000}"/>
    <cellStyle name="Style 286 3" xfId="9298" xr:uid="{00000000-0005-0000-0000-000064CD0000}"/>
    <cellStyle name="Style 287" xfId="7416" xr:uid="{00000000-0005-0000-0000-000065CD0000}"/>
    <cellStyle name="Style 287 2" xfId="10740" xr:uid="{00000000-0005-0000-0000-000066CD0000}"/>
    <cellStyle name="Style 287 3" xfId="9299" xr:uid="{00000000-0005-0000-0000-000067CD0000}"/>
    <cellStyle name="Style 288" xfId="7417" xr:uid="{00000000-0005-0000-0000-000068CD0000}"/>
    <cellStyle name="Style 288 2" xfId="10741" xr:uid="{00000000-0005-0000-0000-000069CD0000}"/>
    <cellStyle name="Style 288 3" xfId="9300" xr:uid="{00000000-0005-0000-0000-00006ACD0000}"/>
    <cellStyle name="Style 289" xfId="7418" xr:uid="{00000000-0005-0000-0000-00006BCD0000}"/>
    <cellStyle name="Style 289 2" xfId="10742" xr:uid="{00000000-0005-0000-0000-00006CCD0000}"/>
    <cellStyle name="Style 289 3" xfId="9301" xr:uid="{00000000-0005-0000-0000-00006DCD0000}"/>
    <cellStyle name="Style 29" xfId="7419" xr:uid="{00000000-0005-0000-0000-00006ECD0000}"/>
    <cellStyle name="Style 29 2" xfId="10743" xr:uid="{00000000-0005-0000-0000-00006FCD0000}"/>
    <cellStyle name="Style 29 3" xfId="9302" xr:uid="{00000000-0005-0000-0000-000070CD0000}"/>
    <cellStyle name="Style 290" xfId="7420" xr:uid="{00000000-0005-0000-0000-000071CD0000}"/>
    <cellStyle name="Style 290 2" xfId="10744" xr:uid="{00000000-0005-0000-0000-000072CD0000}"/>
    <cellStyle name="Style 290 3" xfId="9303" xr:uid="{00000000-0005-0000-0000-000073CD0000}"/>
    <cellStyle name="Style 291" xfId="7421" xr:uid="{00000000-0005-0000-0000-000074CD0000}"/>
    <cellStyle name="Style 291 2" xfId="10745" xr:uid="{00000000-0005-0000-0000-000075CD0000}"/>
    <cellStyle name="Style 291 3" xfId="9304" xr:uid="{00000000-0005-0000-0000-000076CD0000}"/>
    <cellStyle name="Style 292" xfId="7422" xr:uid="{00000000-0005-0000-0000-000077CD0000}"/>
    <cellStyle name="Style 292 2" xfId="10746" xr:uid="{00000000-0005-0000-0000-000078CD0000}"/>
    <cellStyle name="Style 292 3" xfId="9305" xr:uid="{00000000-0005-0000-0000-000079CD0000}"/>
    <cellStyle name="Style 293" xfId="7423" xr:uid="{00000000-0005-0000-0000-00007ACD0000}"/>
    <cellStyle name="Style 293 2" xfId="10747" xr:uid="{00000000-0005-0000-0000-00007BCD0000}"/>
    <cellStyle name="Style 293 3" xfId="9306" xr:uid="{00000000-0005-0000-0000-00007CCD0000}"/>
    <cellStyle name="Style 294" xfId="7424" xr:uid="{00000000-0005-0000-0000-00007DCD0000}"/>
    <cellStyle name="Style 294 2" xfId="10748" xr:uid="{00000000-0005-0000-0000-00007ECD0000}"/>
    <cellStyle name="Style 294 3" xfId="9307" xr:uid="{00000000-0005-0000-0000-00007FCD0000}"/>
    <cellStyle name="Style 295" xfId="7425" xr:uid="{00000000-0005-0000-0000-000080CD0000}"/>
    <cellStyle name="Style 295 2" xfId="10749" xr:uid="{00000000-0005-0000-0000-000081CD0000}"/>
    <cellStyle name="Style 295 3" xfId="9308" xr:uid="{00000000-0005-0000-0000-000082CD0000}"/>
    <cellStyle name="Style 296" xfId="7426" xr:uid="{00000000-0005-0000-0000-000083CD0000}"/>
    <cellStyle name="Style 296 2" xfId="10750" xr:uid="{00000000-0005-0000-0000-000084CD0000}"/>
    <cellStyle name="Style 296 3" xfId="9309" xr:uid="{00000000-0005-0000-0000-000085CD0000}"/>
    <cellStyle name="Style 297" xfId="7427" xr:uid="{00000000-0005-0000-0000-000086CD0000}"/>
    <cellStyle name="Style 297 2" xfId="10751" xr:uid="{00000000-0005-0000-0000-000087CD0000}"/>
    <cellStyle name="Style 297 3" xfId="9310" xr:uid="{00000000-0005-0000-0000-000088CD0000}"/>
    <cellStyle name="Style 298" xfId="7428" xr:uid="{00000000-0005-0000-0000-000089CD0000}"/>
    <cellStyle name="Style 298 2" xfId="10752" xr:uid="{00000000-0005-0000-0000-00008ACD0000}"/>
    <cellStyle name="Style 298 3" xfId="9311" xr:uid="{00000000-0005-0000-0000-00008BCD0000}"/>
    <cellStyle name="Style 299" xfId="7429" xr:uid="{00000000-0005-0000-0000-00008CCD0000}"/>
    <cellStyle name="Style 299 2" xfId="10753" xr:uid="{00000000-0005-0000-0000-00008DCD0000}"/>
    <cellStyle name="Style 299 3" xfId="9312" xr:uid="{00000000-0005-0000-0000-00008ECD0000}"/>
    <cellStyle name="Style 3" xfId="4549" xr:uid="{00000000-0005-0000-0000-00008FCD0000}"/>
    <cellStyle name="Style 3 2" xfId="10754" xr:uid="{00000000-0005-0000-0000-000090CD0000}"/>
    <cellStyle name="Style 3 2 2" xfId="12408" xr:uid="{00000000-0005-0000-0000-000091CD0000}"/>
    <cellStyle name="Style 30" xfId="7430" xr:uid="{00000000-0005-0000-0000-000092CD0000}"/>
    <cellStyle name="Style 30 2" xfId="10755" xr:uid="{00000000-0005-0000-0000-000093CD0000}"/>
    <cellStyle name="Style 30 2 2" xfId="12409" xr:uid="{00000000-0005-0000-0000-000094CD0000}"/>
    <cellStyle name="Style 300" xfId="7431" xr:uid="{00000000-0005-0000-0000-000095CD0000}"/>
    <cellStyle name="Style 300 2" xfId="10756" xr:uid="{00000000-0005-0000-0000-000096CD0000}"/>
    <cellStyle name="Style 300 3" xfId="9313" xr:uid="{00000000-0005-0000-0000-000097CD0000}"/>
    <cellStyle name="Style 301" xfId="7432" xr:uid="{00000000-0005-0000-0000-000098CD0000}"/>
    <cellStyle name="Style 301 2" xfId="10757" xr:uid="{00000000-0005-0000-0000-000099CD0000}"/>
    <cellStyle name="Style 301 3" xfId="9314" xr:uid="{00000000-0005-0000-0000-00009ACD0000}"/>
    <cellStyle name="Style 302" xfId="7433" xr:uid="{00000000-0005-0000-0000-00009BCD0000}"/>
    <cellStyle name="Style 302 2" xfId="10758" xr:uid="{00000000-0005-0000-0000-00009CCD0000}"/>
    <cellStyle name="Style 302 3" xfId="9315" xr:uid="{00000000-0005-0000-0000-00009DCD0000}"/>
    <cellStyle name="Style 303" xfId="7434" xr:uid="{00000000-0005-0000-0000-00009ECD0000}"/>
    <cellStyle name="Style 303 2" xfId="10759" xr:uid="{00000000-0005-0000-0000-00009FCD0000}"/>
    <cellStyle name="Style 303 3" xfId="9316" xr:uid="{00000000-0005-0000-0000-0000A0CD0000}"/>
    <cellStyle name="Style 304" xfId="7435" xr:uid="{00000000-0005-0000-0000-0000A1CD0000}"/>
    <cellStyle name="Style 304 2" xfId="10760" xr:uid="{00000000-0005-0000-0000-0000A2CD0000}"/>
    <cellStyle name="Style 304 3" xfId="9317" xr:uid="{00000000-0005-0000-0000-0000A3CD0000}"/>
    <cellStyle name="Style 305" xfId="7436" xr:uid="{00000000-0005-0000-0000-0000A4CD0000}"/>
    <cellStyle name="Style 305 2" xfId="10761" xr:uid="{00000000-0005-0000-0000-0000A5CD0000}"/>
    <cellStyle name="Style 305 3" xfId="9318" xr:uid="{00000000-0005-0000-0000-0000A6CD0000}"/>
    <cellStyle name="Style 306" xfId="7437" xr:uid="{00000000-0005-0000-0000-0000A7CD0000}"/>
    <cellStyle name="Style 306 2" xfId="10762" xr:uid="{00000000-0005-0000-0000-0000A8CD0000}"/>
    <cellStyle name="Style 306 3" xfId="9319" xr:uid="{00000000-0005-0000-0000-0000A9CD0000}"/>
    <cellStyle name="Style 307" xfId="7438" xr:uid="{00000000-0005-0000-0000-0000AACD0000}"/>
    <cellStyle name="Style 307 2" xfId="10763" xr:uid="{00000000-0005-0000-0000-0000ABCD0000}"/>
    <cellStyle name="Style 307 3" xfId="9320" xr:uid="{00000000-0005-0000-0000-0000ACCD0000}"/>
    <cellStyle name="Style 308" xfId="7439" xr:uid="{00000000-0005-0000-0000-0000ADCD0000}"/>
    <cellStyle name="Style 308 2" xfId="10764" xr:uid="{00000000-0005-0000-0000-0000AECD0000}"/>
    <cellStyle name="Style 308 3" xfId="9321" xr:uid="{00000000-0005-0000-0000-0000AFCD0000}"/>
    <cellStyle name="Style 309" xfId="7440" xr:uid="{00000000-0005-0000-0000-0000B0CD0000}"/>
    <cellStyle name="Style 309 2" xfId="10765" xr:uid="{00000000-0005-0000-0000-0000B1CD0000}"/>
    <cellStyle name="Style 309 3" xfId="9322" xr:uid="{00000000-0005-0000-0000-0000B2CD0000}"/>
    <cellStyle name="Style 31" xfId="7441" xr:uid="{00000000-0005-0000-0000-0000B3CD0000}"/>
    <cellStyle name="Style 31 2" xfId="10766" xr:uid="{00000000-0005-0000-0000-0000B4CD0000}"/>
    <cellStyle name="Style 31 2 2" xfId="12410" xr:uid="{00000000-0005-0000-0000-0000B5CD0000}"/>
    <cellStyle name="Style 310" xfId="7442" xr:uid="{00000000-0005-0000-0000-0000B6CD0000}"/>
    <cellStyle name="Style 310 2" xfId="10767" xr:uid="{00000000-0005-0000-0000-0000B7CD0000}"/>
    <cellStyle name="Style 310 3" xfId="9323" xr:uid="{00000000-0005-0000-0000-0000B8CD0000}"/>
    <cellStyle name="Style 311" xfId="7443" xr:uid="{00000000-0005-0000-0000-0000B9CD0000}"/>
    <cellStyle name="Style 311 2" xfId="10768" xr:uid="{00000000-0005-0000-0000-0000BACD0000}"/>
    <cellStyle name="Style 311 3" xfId="9324" xr:uid="{00000000-0005-0000-0000-0000BBCD0000}"/>
    <cellStyle name="Style 312" xfId="7444" xr:uid="{00000000-0005-0000-0000-0000BCCD0000}"/>
    <cellStyle name="Style 312 2" xfId="10769" xr:uid="{00000000-0005-0000-0000-0000BDCD0000}"/>
    <cellStyle name="Style 312 3" xfId="9325" xr:uid="{00000000-0005-0000-0000-0000BECD0000}"/>
    <cellStyle name="Style 313" xfId="7445" xr:uid="{00000000-0005-0000-0000-0000BFCD0000}"/>
    <cellStyle name="Style 313 2" xfId="10770" xr:uid="{00000000-0005-0000-0000-0000C0CD0000}"/>
    <cellStyle name="Style 313 3" xfId="9326" xr:uid="{00000000-0005-0000-0000-0000C1CD0000}"/>
    <cellStyle name="Style 314" xfId="7446" xr:uid="{00000000-0005-0000-0000-0000C2CD0000}"/>
    <cellStyle name="Style 314 2" xfId="10771" xr:uid="{00000000-0005-0000-0000-0000C3CD0000}"/>
    <cellStyle name="Style 314 3" xfId="9327" xr:uid="{00000000-0005-0000-0000-0000C4CD0000}"/>
    <cellStyle name="Style 315" xfId="7447" xr:uid="{00000000-0005-0000-0000-0000C5CD0000}"/>
    <cellStyle name="Style 315 2" xfId="10772" xr:uid="{00000000-0005-0000-0000-0000C6CD0000}"/>
    <cellStyle name="Style 315 3" xfId="9328" xr:uid="{00000000-0005-0000-0000-0000C7CD0000}"/>
    <cellStyle name="Style 316" xfId="7448" xr:uid="{00000000-0005-0000-0000-0000C8CD0000}"/>
    <cellStyle name="Style 316 2" xfId="10773" xr:uid="{00000000-0005-0000-0000-0000C9CD0000}"/>
    <cellStyle name="Style 316 3" xfId="9329" xr:uid="{00000000-0005-0000-0000-0000CACD0000}"/>
    <cellStyle name="Style 317" xfId="7449" xr:uid="{00000000-0005-0000-0000-0000CBCD0000}"/>
    <cellStyle name="Style 317 2" xfId="10774" xr:uid="{00000000-0005-0000-0000-0000CCCD0000}"/>
    <cellStyle name="Style 317 3" xfId="9330" xr:uid="{00000000-0005-0000-0000-0000CDCD0000}"/>
    <cellStyle name="Style 318" xfId="7450" xr:uid="{00000000-0005-0000-0000-0000CECD0000}"/>
    <cellStyle name="Style 318 2" xfId="10775" xr:uid="{00000000-0005-0000-0000-0000CFCD0000}"/>
    <cellStyle name="Style 318 3" xfId="9331" xr:uid="{00000000-0005-0000-0000-0000D0CD0000}"/>
    <cellStyle name="Style 319" xfId="7451" xr:uid="{00000000-0005-0000-0000-0000D1CD0000}"/>
    <cellStyle name="Style 319 2" xfId="10776" xr:uid="{00000000-0005-0000-0000-0000D2CD0000}"/>
    <cellStyle name="Style 319 3" xfId="9332" xr:uid="{00000000-0005-0000-0000-0000D3CD0000}"/>
    <cellStyle name="Style 32" xfId="7452" xr:uid="{00000000-0005-0000-0000-0000D4CD0000}"/>
    <cellStyle name="Style 32 2" xfId="10777" xr:uid="{00000000-0005-0000-0000-0000D5CD0000}"/>
    <cellStyle name="Style 32 2 2" xfId="12411" xr:uid="{00000000-0005-0000-0000-0000D6CD0000}"/>
    <cellStyle name="Style 320" xfId="7453" xr:uid="{00000000-0005-0000-0000-0000D7CD0000}"/>
    <cellStyle name="Style 320 2" xfId="10778" xr:uid="{00000000-0005-0000-0000-0000D8CD0000}"/>
    <cellStyle name="Style 320 3" xfId="9333" xr:uid="{00000000-0005-0000-0000-0000D9CD0000}"/>
    <cellStyle name="Style 321" xfId="7454" xr:uid="{00000000-0005-0000-0000-0000DACD0000}"/>
    <cellStyle name="Style 321 2" xfId="10779" xr:uid="{00000000-0005-0000-0000-0000DBCD0000}"/>
    <cellStyle name="Style 321 3" xfId="9334" xr:uid="{00000000-0005-0000-0000-0000DCCD0000}"/>
    <cellStyle name="Style 322" xfId="7455" xr:uid="{00000000-0005-0000-0000-0000DDCD0000}"/>
    <cellStyle name="Style 322 2" xfId="10780" xr:uid="{00000000-0005-0000-0000-0000DECD0000}"/>
    <cellStyle name="Style 322 3" xfId="9335" xr:uid="{00000000-0005-0000-0000-0000DFCD0000}"/>
    <cellStyle name="Style 323" xfId="7456" xr:uid="{00000000-0005-0000-0000-0000E0CD0000}"/>
    <cellStyle name="Style 323 2" xfId="10781" xr:uid="{00000000-0005-0000-0000-0000E1CD0000}"/>
    <cellStyle name="Style 323 3" xfId="9336" xr:uid="{00000000-0005-0000-0000-0000E2CD0000}"/>
    <cellStyle name="Style 324" xfId="7457" xr:uid="{00000000-0005-0000-0000-0000E3CD0000}"/>
    <cellStyle name="Style 324 2" xfId="10782" xr:uid="{00000000-0005-0000-0000-0000E4CD0000}"/>
    <cellStyle name="Style 324 3" xfId="9337" xr:uid="{00000000-0005-0000-0000-0000E5CD0000}"/>
    <cellStyle name="Style 325" xfId="7458" xr:uid="{00000000-0005-0000-0000-0000E6CD0000}"/>
    <cellStyle name="Style 325 2" xfId="10783" xr:uid="{00000000-0005-0000-0000-0000E7CD0000}"/>
    <cellStyle name="Style 325 3" xfId="9338" xr:uid="{00000000-0005-0000-0000-0000E8CD0000}"/>
    <cellStyle name="Style 326" xfId="7459" xr:uid="{00000000-0005-0000-0000-0000E9CD0000}"/>
    <cellStyle name="Style 326 2" xfId="10784" xr:uid="{00000000-0005-0000-0000-0000EACD0000}"/>
    <cellStyle name="Style 326 3" xfId="9339" xr:uid="{00000000-0005-0000-0000-0000EBCD0000}"/>
    <cellStyle name="Style 327" xfId="7460" xr:uid="{00000000-0005-0000-0000-0000ECCD0000}"/>
    <cellStyle name="Style 327 2" xfId="10785" xr:uid="{00000000-0005-0000-0000-0000EDCD0000}"/>
    <cellStyle name="Style 327 3" xfId="9340" xr:uid="{00000000-0005-0000-0000-0000EECD0000}"/>
    <cellStyle name="Style 328" xfId="7461" xr:uid="{00000000-0005-0000-0000-0000EFCD0000}"/>
    <cellStyle name="Style 328 2" xfId="10786" xr:uid="{00000000-0005-0000-0000-0000F0CD0000}"/>
    <cellStyle name="Style 328 3" xfId="9341" xr:uid="{00000000-0005-0000-0000-0000F1CD0000}"/>
    <cellStyle name="Style 329" xfId="7462" xr:uid="{00000000-0005-0000-0000-0000F2CD0000}"/>
    <cellStyle name="Style 329 2" xfId="10787" xr:uid="{00000000-0005-0000-0000-0000F3CD0000}"/>
    <cellStyle name="Style 329 3" xfId="9342" xr:uid="{00000000-0005-0000-0000-0000F4CD0000}"/>
    <cellStyle name="Style 33" xfId="7463" xr:uid="{00000000-0005-0000-0000-0000F5CD0000}"/>
    <cellStyle name="Style 33 2" xfId="10788" xr:uid="{00000000-0005-0000-0000-0000F6CD0000}"/>
    <cellStyle name="Style 33 2 2" xfId="12412" xr:uid="{00000000-0005-0000-0000-0000F7CD0000}"/>
    <cellStyle name="Style 330" xfId="7464" xr:uid="{00000000-0005-0000-0000-0000F8CD0000}"/>
    <cellStyle name="Style 330 2" xfId="10789" xr:uid="{00000000-0005-0000-0000-0000F9CD0000}"/>
    <cellStyle name="Style 330 3" xfId="9343" xr:uid="{00000000-0005-0000-0000-0000FACD0000}"/>
    <cellStyle name="Style 331" xfId="7465" xr:uid="{00000000-0005-0000-0000-0000FBCD0000}"/>
    <cellStyle name="Style 331 2" xfId="10790" xr:uid="{00000000-0005-0000-0000-0000FCCD0000}"/>
    <cellStyle name="Style 331 3" xfId="9344" xr:uid="{00000000-0005-0000-0000-0000FDCD0000}"/>
    <cellStyle name="Style 332" xfId="7466" xr:uid="{00000000-0005-0000-0000-0000FECD0000}"/>
    <cellStyle name="Style 332 2" xfId="10791" xr:uid="{00000000-0005-0000-0000-0000FFCD0000}"/>
    <cellStyle name="Style 332 3" xfId="9345" xr:uid="{00000000-0005-0000-0000-000000CE0000}"/>
    <cellStyle name="Style 333" xfId="7467" xr:uid="{00000000-0005-0000-0000-000001CE0000}"/>
    <cellStyle name="Style 333 2" xfId="10792" xr:uid="{00000000-0005-0000-0000-000002CE0000}"/>
    <cellStyle name="Style 333 3" xfId="9346" xr:uid="{00000000-0005-0000-0000-000003CE0000}"/>
    <cellStyle name="Style 334" xfId="7468" xr:uid="{00000000-0005-0000-0000-000004CE0000}"/>
    <cellStyle name="Style 334 2" xfId="10793" xr:uid="{00000000-0005-0000-0000-000005CE0000}"/>
    <cellStyle name="Style 334 3" xfId="9347" xr:uid="{00000000-0005-0000-0000-000006CE0000}"/>
    <cellStyle name="Style 335" xfId="7469" xr:uid="{00000000-0005-0000-0000-000007CE0000}"/>
    <cellStyle name="Style 335 2" xfId="10794" xr:uid="{00000000-0005-0000-0000-000008CE0000}"/>
    <cellStyle name="Style 335 3" xfId="9348" xr:uid="{00000000-0005-0000-0000-000009CE0000}"/>
    <cellStyle name="Style 336" xfId="7470" xr:uid="{00000000-0005-0000-0000-00000ACE0000}"/>
    <cellStyle name="Style 336 2" xfId="10795" xr:uid="{00000000-0005-0000-0000-00000BCE0000}"/>
    <cellStyle name="Style 336 3" xfId="9349" xr:uid="{00000000-0005-0000-0000-00000CCE0000}"/>
    <cellStyle name="Style 337" xfId="7471" xr:uid="{00000000-0005-0000-0000-00000DCE0000}"/>
    <cellStyle name="Style 337 2" xfId="10796" xr:uid="{00000000-0005-0000-0000-00000ECE0000}"/>
    <cellStyle name="Style 337 3" xfId="9350" xr:uid="{00000000-0005-0000-0000-00000FCE0000}"/>
    <cellStyle name="Style 338" xfId="7472" xr:uid="{00000000-0005-0000-0000-000010CE0000}"/>
    <cellStyle name="Style 338 2" xfId="10797" xr:uid="{00000000-0005-0000-0000-000011CE0000}"/>
    <cellStyle name="Style 338 3" xfId="9351" xr:uid="{00000000-0005-0000-0000-000012CE0000}"/>
    <cellStyle name="Style 339" xfId="7473" xr:uid="{00000000-0005-0000-0000-000013CE0000}"/>
    <cellStyle name="Style 339 2" xfId="10798" xr:uid="{00000000-0005-0000-0000-000014CE0000}"/>
    <cellStyle name="Style 339 3" xfId="9352" xr:uid="{00000000-0005-0000-0000-000015CE0000}"/>
    <cellStyle name="Style 34" xfId="7474" xr:uid="{00000000-0005-0000-0000-000016CE0000}"/>
    <cellStyle name="Style 34 2" xfId="10799" xr:uid="{00000000-0005-0000-0000-000017CE0000}"/>
    <cellStyle name="Style 34 2 2" xfId="12413" xr:uid="{00000000-0005-0000-0000-000018CE0000}"/>
    <cellStyle name="Style 340" xfId="7475" xr:uid="{00000000-0005-0000-0000-000019CE0000}"/>
    <cellStyle name="Style 340 2" xfId="10800" xr:uid="{00000000-0005-0000-0000-00001ACE0000}"/>
    <cellStyle name="Style 340 3" xfId="9353" xr:uid="{00000000-0005-0000-0000-00001BCE0000}"/>
    <cellStyle name="Style 341" xfId="7476" xr:uid="{00000000-0005-0000-0000-00001CCE0000}"/>
    <cellStyle name="Style 341 2" xfId="10801" xr:uid="{00000000-0005-0000-0000-00001DCE0000}"/>
    <cellStyle name="Style 341 3" xfId="9354" xr:uid="{00000000-0005-0000-0000-00001ECE0000}"/>
    <cellStyle name="Style 342" xfId="7477" xr:uid="{00000000-0005-0000-0000-00001FCE0000}"/>
    <cellStyle name="Style 342 2" xfId="10802" xr:uid="{00000000-0005-0000-0000-000020CE0000}"/>
    <cellStyle name="Style 342 3" xfId="9355" xr:uid="{00000000-0005-0000-0000-000021CE0000}"/>
    <cellStyle name="Style 343" xfId="7478" xr:uid="{00000000-0005-0000-0000-000022CE0000}"/>
    <cellStyle name="Style 343 2" xfId="10803" xr:uid="{00000000-0005-0000-0000-000023CE0000}"/>
    <cellStyle name="Style 343 3" xfId="9356" xr:uid="{00000000-0005-0000-0000-000024CE0000}"/>
    <cellStyle name="Style 344" xfId="7479" xr:uid="{00000000-0005-0000-0000-000025CE0000}"/>
    <cellStyle name="Style 344 2" xfId="10804" xr:uid="{00000000-0005-0000-0000-000026CE0000}"/>
    <cellStyle name="Style 344 3" xfId="9357" xr:uid="{00000000-0005-0000-0000-000027CE0000}"/>
    <cellStyle name="Style 345" xfId="7480" xr:uid="{00000000-0005-0000-0000-000028CE0000}"/>
    <cellStyle name="Style 345 2" xfId="10805" xr:uid="{00000000-0005-0000-0000-000029CE0000}"/>
    <cellStyle name="Style 345 3" xfId="9358" xr:uid="{00000000-0005-0000-0000-00002ACE0000}"/>
    <cellStyle name="Style 346" xfId="7481" xr:uid="{00000000-0005-0000-0000-00002BCE0000}"/>
    <cellStyle name="Style 346 2" xfId="10806" xr:uid="{00000000-0005-0000-0000-00002CCE0000}"/>
    <cellStyle name="Style 346 3" xfId="9359" xr:uid="{00000000-0005-0000-0000-00002DCE0000}"/>
    <cellStyle name="Style 347" xfId="7482" xr:uid="{00000000-0005-0000-0000-00002ECE0000}"/>
    <cellStyle name="Style 347 2" xfId="10807" xr:uid="{00000000-0005-0000-0000-00002FCE0000}"/>
    <cellStyle name="Style 347 3" xfId="9360" xr:uid="{00000000-0005-0000-0000-000030CE0000}"/>
    <cellStyle name="Style 348" xfId="7483" xr:uid="{00000000-0005-0000-0000-000031CE0000}"/>
    <cellStyle name="Style 348 2" xfId="10808" xr:uid="{00000000-0005-0000-0000-000032CE0000}"/>
    <cellStyle name="Style 348 3" xfId="9361" xr:uid="{00000000-0005-0000-0000-000033CE0000}"/>
    <cellStyle name="Style 349" xfId="7484" xr:uid="{00000000-0005-0000-0000-000034CE0000}"/>
    <cellStyle name="Style 349 2" xfId="10809" xr:uid="{00000000-0005-0000-0000-000035CE0000}"/>
    <cellStyle name="Style 349 3" xfId="9362" xr:uid="{00000000-0005-0000-0000-000036CE0000}"/>
    <cellStyle name="Style 35" xfId="7485" xr:uid="{00000000-0005-0000-0000-000037CE0000}"/>
    <cellStyle name="Style 35 2" xfId="10810" xr:uid="{00000000-0005-0000-0000-000038CE0000}"/>
    <cellStyle name="Style 35 2 2" xfId="12414" xr:uid="{00000000-0005-0000-0000-000039CE0000}"/>
    <cellStyle name="Style 35 3" xfId="13393" xr:uid="{00000000-0005-0000-0000-00003ACE0000}"/>
    <cellStyle name="Style 350" xfId="7486" xr:uid="{00000000-0005-0000-0000-00003BCE0000}"/>
    <cellStyle name="Style 350 2" xfId="10811" xr:uid="{00000000-0005-0000-0000-00003CCE0000}"/>
    <cellStyle name="Style 350 3" xfId="9363" xr:uid="{00000000-0005-0000-0000-00003DCE0000}"/>
    <cellStyle name="Style 351" xfId="7487" xr:uid="{00000000-0005-0000-0000-00003ECE0000}"/>
    <cellStyle name="Style 351 2" xfId="10812" xr:uid="{00000000-0005-0000-0000-00003FCE0000}"/>
    <cellStyle name="Style 351 3" xfId="9364" xr:uid="{00000000-0005-0000-0000-000040CE0000}"/>
    <cellStyle name="Style 352" xfId="7488" xr:uid="{00000000-0005-0000-0000-000041CE0000}"/>
    <cellStyle name="Style 352 2" xfId="10813" xr:uid="{00000000-0005-0000-0000-000042CE0000}"/>
    <cellStyle name="Style 352 3" xfId="9365" xr:uid="{00000000-0005-0000-0000-000043CE0000}"/>
    <cellStyle name="Style 353" xfId="7489" xr:uid="{00000000-0005-0000-0000-000044CE0000}"/>
    <cellStyle name="Style 353 2" xfId="10814" xr:uid="{00000000-0005-0000-0000-000045CE0000}"/>
    <cellStyle name="Style 353 3" xfId="9366" xr:uid="{00000000-0005-0000-0000-000046CE0000}"/>
    <cellStyle name="Style 354" xfId="7490" xr:uid="{00000000-0005-0000-0000-000047CE0000}"/>
    <cellStyle name="Style 354 2" xfId="10815" xr:uid="{00000000-0005-0000-0000-000048CE0000}"/>
    <cellStyle name="Style 354 3" xfId="9367" xr:uid="{00000000-0005-0000-0000-000049CE0000}"/>
    <cellStyle name="Style 355" xfId="7491" xr:uid="{00000000-0005-0000-0000-00004ACE0000}"/>
    <cellStyle name="Style 355 2" xfId="10816" xr:uid="{00000000-0005-0000-0000-00004BCE0000}"/>
    <cellStyle name="Style 355 3" xfId="9368" xr:uid="{00000000-0005-0000-0000-00004CCE0000}"/>
    <cellStyle name="Style 356" xfId="7492" xr:uid="{00000000-0005-0000-0000-00004DCE0000}"/>
    <cellStyle name="Style 356 2" xfId="10817" xr:uid="{00000000-0005-0000-0000-00004ECE0000}"/>
    <cellStyle name="Style 356 3" xfId="9369" xr:uid="{00000000-0005-0000-0000-00004FCE0000}"/>
    <cellStyle name="Style 357" xfId="7493" xr:uid="{00000000-0005-0000-0000-000050CE0000}"/>
    <cellStyle name="Style 357 2" xfId="10818" xr:uid="{00000000-0005-0000-0000-000051CE0000}"/>
    <cellStyle name="Style 357 3" xfId="9370" xr:uid="{00000000-0005-0000-0000-000052CE0000}"/>
    <cellStyle name="Style 358" xfId="7494" xr:uid="{00000000-0005-0000-0000-000053CE0000}"/>
    <cellStyle name="Style 358 2" xfId="10819" xr:uid="{00000000-0005-0000-0000-000054CE0000}"/>
    <cellStyle name="Style 358 3" xfId="9371" xr:uid="{00000000-0005-0000-0000-000055CE0000}"/>
    <cellStyle name="Style 359" xfId="7495" xr:uid="{00000000-0005-0000-0000-000056CE0000}"/>
    <cellStyle name="Style 359 2" xfId="10820" xr:uid="{00000000-0005-0000-0000-000057CE0000}"/>
    <cellStyle name="Style 359 3" xfId="9372" xr:uid="{00000000-0005-0000-0000-000058CE0000}"/>
    <cellStyle name="Style 36" xfId="7496" xr:uid="{00000000-0005-0000-0000-000059CE0000}"/>
    <cellStyle name="Style 36 2" xfId="10821" xr:uid="{00000000-0005-0000-0000-00005ACE0000}"/>
    <cellStyle name="Style 36 2 2" xfId="12415" xr:uid="{00000000-0005-0000-0000-00005BCE0000}"/>
    <cellStyle name="Style 36 3" xfId="13394" xr:uid="{00000000-0005-0000-0000-00005CCE0000}"/>
    <cellStyle name="Style 360" xfId="7497" xr:uid="{00000000-0005-0000-0000-00005DCE0000}"/>
    <cellStyle name="Style 360 2" xfId="10822" xr:uid="{00000000-0005-0000-0000-00005ECE0000}"/>
    <cellStyle name="Style 360 3" xfId="9373" xr:uid="{00000000-0005-0000-0000-00005FCE0000}"/>
    <cellStyle name="Style 361" xfId="7498" xr:uid="{00000000-0005-0000-0000-000060CE0000}"/>
    <cellStyle name="Style 361 2" xfId="10823" xr:uid="{00000000-0005-0000-0000-000061CE0000}"/>
    <cellStyle name="Style 361 3" xfId="9374" xr:uid="{00000000-0005-0000-0000-000062CE0000}"/>
    <cellStyle name="Style 362" xfId="7499" xr:uid="{00000000-0005-0000-0000-000063CE0000}"/>
    <cellStyle name="Style 362 2" xfId="10824" xr:uid="{00000000-0005-0000-0000-000064CE0000}"/>
    <cellStyle name="Style 362 3" xfId="9375" xr:uid="{00000000-0005-0000-0000-000065CE0000}"/>
    <cellStyle name="Style 363" xfId="7500" xr:uid="{00000000-0005-0000-0000-000066CE0000}"/>
    <cellStyle name="Style 363 2" xfId="10825" xr:uid="{00000000-0005-0000-0000-000067CE0000}"/>
    <cellStyle name="Style 363 3" xfId="9376" xr:uid="{00000000-0005-0000-0000-000068CE0000}"/>
    <cellStyle name="Style 37" xfId="4550" xr:uid="{00000000-0005-0000-0000-000069CE0000}"/>
    <cellStyle name="Style 37 2" xfId="10826" xr:uid="{00000000-0005-0000-0000-00006ACE0000}"/>
    <cellStyle name="Style 37 3" xfId="9377" xr:uid="{00000000-0005-0000-0000-00006BCE0000}"/>
    <cellStyle name="Style 38" xfId="4551" xr:uid="{00000000-0005-0000-0000-00006CCE0000}"/>
    <cellStyle name="Style 39" xfId="4552" xr:uid="{00000000-0005-0000-0000-00006DCE0000}"/>
    <cellStyle name="Style 39 2" xfId="10827" xr:uid="{00000000-0005-0000-0000-00006ECE0000}"/>
    <cellStyle name="Style 39 3" xfId="9378" xr:uid="{00000000-0005-0000-0000-00006FCE0000}"/>
    <cellStyle name="Style 4" xfId="4553" xr:uid="{00000000-0005-0000-0000-000070CE0000}"/>
    <cellStyle name="Style 4 2" xfId="10828" xr:uid="{00000000-0005-0000-0000-000071CE0000}"/>
    <cellStyle name="Style 4 2 2" xfId="12416" xr:uid="{00000000-0005-0000-0000-000072CE0000}"/>
    <cellStyle name="Style 40" xfId="4554" xr:uid="{00000000-0005-0000-0000-000073CE0000}"/>
    <cellStyle name="Style 40 2" xfId="10829" xr:uid="{00000000-0005-0000-0000-000074CE0000}"/>
    <cellStyle name="Style 40 2 2" xfId="12417" xr:uid="{00000000-0005-0000-0000-000075CE0000}"/>
    <cellStyle name="Style 41" xfId="4555" xr:uid="{00000000-0005-0000-0000-000076CE0000}"/>
    <cellStyle name="Style 41 2" xfId="10830" xr:uid="{00000000-0005-0000-0000-000077CE0000}"/>
    <cellStyle name="Style 41 3" xfId="9379" xr:uid="{00000000-0005-0000-0000-000078CE0000}"/>
    <cellStyle name="Style 42" xfId="7501" xr:uid="{00000000-0005-0000-0000-000079CE0000}"/>
    <cellStyle name="Style 42 2" xfId="10831" xr:uid="{00000000-0005-0000-0000-00007ACE0000}"/>
    <cellStyle name="Style 42 2 2" xfId="12418" xr:uid="{00000000-0005-0000-0000-00007BCE0000}"/>
    <cellStyle name="Style 43" xfId="4556" xr:uid="{00000000-0005-0000-0000-00007CCE0000}"/>
    <cellStyle name="Style 43 2" xfId="10832" xr:uid="{00000000-0005-0000-0000-00007DCE0000}"/>
    <cellStyle name="Style 43 2 2" xfId="12419" xr:uid="{00000000-0005-0000-0000-00007ECE0000}"/>
    <cellStyle name="Style 44" xfId="7502" xr:uid="{00000000-0005-0000-0000-00007FCE0000}"/>
    <cellStyle name="Style 44 2" xfId="10833" xr:uid="{00000000-0005-0000-0000-000080CE0000}"/>
    <cellStyle name="Style 44 2 2" xfId="12420" xr:uid="{00000000-0005-0000-0000-000081CE0000}"/>
    <cellStyle name="Style 45" xfId="7503" xr:uid="{00000000-0005-0000-0000-000082CE0000}"/>
    <cellStyle name="Style 45 2" xfId="10834" xr:uid="{00000000-0005-0000-0000-000083CE0000}"/>
    <cellStyle name="Style 45 2 2" xfId="12421" xr:uid="{00000000-0005-0000-0000-000084CE0000}"/>
    <cellStyle name="Style 46" xfId="7504" xr:uid="{00000000-0005-0000-0000-000085CE0000}"/>
    <cellStyle name="Style 47" xfId="7505" xr:uid="{00000000-0005-0000-0000-000086CE0000}"/>
    <cellStyle name="Style 47 2" xfId="10835" xr:uid="{00000000-0005-0000-0000-000087CE0000}"/>
    <cellStyle name="Style 47 2 2" xfId="12422" xr:uid="{00000000-0005-0000-0000-000088CE0000}"/>
    <cellStyle name="Style 48" xfId="7506" xr:uid="{00000000-0005-0000-0000-000089CE0000}"/>
    <cellStyle name="Style 48 2" xfId="10836" xr:uid="{00000000-0005-0000-0000-00008ACE0000}"/>
    <cellStyle name="Style 48 2 2" xfId="12423" xr:uid="{00000000-0005-0000-0000-00008BCE0000}"/>
    <cellStyle name="Style 49" xfId="7507" xr:uid="{00000000-0005-0000-0000-00008CCE0000}"/>
    <cellStyle name="Style 49 2" xfId="10837" xr:uid="{00000000-0005-0000-0000-00008DCE0000}"/>
    <cellStyle name="Style 49 2 2" xfId="12424" xr:uid="{00000000-0005-0000-0000-00008ECE0000}"/>
    <cellStyle name="Style 5" xfId="4557" xr:uid="{00000000-0005-0000-0000-00008FCE0000}"/>
    <cellStyle name="Style 5 2" xfId="10838" xr:uid="{00000000-0005-0000-0000-000090CE0000}"/>
    <cellStyle name="Style 5 2 2" xfId="12425" xr:uid="{00000000-0005-0000-0000-000091CE0000}"/>
    <cellStyle name="Style 50" xfId="7508" xr:uid="{00000000-0005-0000-0000-000092CE0000}"/>
    <cellStyle name="Style 51" xfId="7509" xr:uid="{00000000-0005-0000-0000-000093CE0000}"/>
    <cellStyle name="Style 51 2" xfId="10839" xr:uid="{00000000-0005-0000-0000-000094CE0000}"/>
    <cellStyle name="Style 51 2 2" xfId="12426" xr:uid="{00000000-0005-0000-0000-000095CE0000}"/>
    <cellStyle name="Style 52" xfId="7510" xr:uid="{00000000-0005-0000-0000-000096CE0000}"/>
    <cellStyle name="Style 52 2" xfId="10840" xr:uid="{00000000-0005-0000-0000-000097CE0000}"/>
    <cellStyle name="Style 52 2 2" xfId="12427" xr:uid="{00000000-0005-0000-0000-000098CE0000}"/>
    <cellStyle name="Style 53" xfId="7511" xr:uid="{00000000-0005-0000-0000-000099CE0000}"/>
    <cellStyle name="Style 54" xfId="7512" xr:uid="{00000000-0005-0000-0000-00009ACE0000}"/>
    <cellStyle name="Style 54 2" xfId="10841" xr:uid="{00000000-0005-0000-0000-00009BCE0000}"/>
    <cellStyle name="Style 54 2 2" xfId="12428" xr:uid="{00000000-0005-0000-0000-00009CCE0000}"/>
    <cellStyle name="Style 55" xfId="7513" xr:uid="{00000000-0005-0000-0000-00009DCE0000}"/>
    <cellStyle name="Style 55 2" xfId="10842" xr:uid="{00000000-0005-0000-0000-00009ECE0000}"/>
    <cellStyle name="Style 55 2 2" xfId="12429" xr:uid="{00000000-0005-0000-0000-00009FCE0000}"/>
    <cellStyle name="Style 56" xfId="7514" xr:uid="{00000000-0005-0000-0000-0000A0CE0000}"/>
    <cellStyle name="Style 56 2" xfId="10843" xr:uid="{00000000-0005-0000-0000-0000A1CE0000}"/>
    <cellStyle name="Style 56 2 2" xfId="12430" xr:uid="{00000000-0005-0000-0000-0000A2CE0000}"/>
    <cellStyle name="Style 57" xfId="7515" xr:uid="{00000000-0005-0000-0000-0000A3CE0000}"/>
    <cellStyle name="Style 57 2" xfId="10844" xr:uid="{00000000-0005-0000-0000-0000A4CE0000}"/>
    <cellStyle name="Style 57 2 2" xfId="12431" xr:uid="{00000000-0005-0000-0000-0000A5CE0000}"/>
    <cellStyle name="Style 58" xfId="7516" xr:uid="{00000000-0005-0000-0000-0000A6CE0000}"/>
    <cellStyle name="Style 59" xfId="7517" xr:uid="{00000000-0005-0000-0000-0000A7CE0000}"/>
    <cellStyle name="Style 59 2" xfId="10845" xr:uid="{00000000-0005-0000-0000-0000A8CE0000}"/>
    <cellStyle name="Style 59 2 2" xfId="12432" xr:uid="{00000000-0005-0000-0000-0000A9CE0000}"/>
    <cellStyle name="Style 6" xfId="4558" xr:uid="{00000000-0005-0000-0000-0000AACE0000}"/>
    <cellStyle name="Style 6 2" xfId="10846" xr:uid="{00000000-0005-0000-0000-0000ABCE0000}"/>
    <cellStyle name="Style 6 2 2" xfId="12433" xr:uid="{00000000-0005-0000-0000-0000ACCE0000}"/>
    <cellStyle name="Style 60" xfId="7518" xr:uid="{00000000-0005-0000-0000-0000ADCE0000}"/>
    <cellStyle name="Style 60 2" xfId="10847" xr:uid="{00000000-0005-0000-0000-0000AECE0000}"/>
    <cellStyle name="Style 60 2 2" xfId="12434" xr:uid="{00000000-0005-0000-0000-0000AFCE0000}"/>
    <cellStyle name="Style 61" xfId="7519" xr:uid="{00000000-0005-0000-0000-0000B0CE0000}"/>
    <cellStyle name="Style 61 2" xfId="10848" xr:uid="{00000000-0005-0000-0000-0000B1CE0000}"/>
    <cellStyle name="Style 61 2 2" xfId="12435" xr:uid="{00000000-0005-0000-0000-0000B2CE0000}"/>
    <cellStyle name="Style 62" xfId="7520" xr:uid="{00000000-0005-0000-0000-0000B3CE0000}"/>
    <cellStyle name="Style 62 2" xfId="10849" xr:uid="{00000000-0005-0000-0000-0000B4CE0000}"/>
    <cellStyle name="Style 62 2 2" xfId="12436" xr:uid="{00000000-0005-0000-0000-0000B5CE0000}"/>
    <cellStyle name="Style 63" xfId="7521" xr:uid="{00000000-0005-0000-0000-0000B6CE0000}"/>
    <cellStyle name="Style 63 2" xfId="10850" xr:uid="{00000000-0005-0000-0000-0000B7CE0000}"/>
    <cellStyle name="Style 63 2 2" xfId="12437" xr:uid="{00000000-0005-0000-0000-0000B8CE0000}"/>
    <cellStyle name="Style 64" xfId="7522" xr:uid="{00000000-0005-0000-0000-0000B9CE0000}"/>
    <cellStyle name="Style 64 2" xfId="10851" xr:uid="{00000000-0005-0000-0000-0000BACE0000}"/>
    <cellStyle name="Style 64 2 2" xfId="12438" xr:uid="{00000000-0005-0000-0000-0000BBCE0000}"/>
    <cellStyle name="Style 65" xfId="7523" xr:uid="{00000000-0005-0000-0000-0000BCCE0000}"/>
    <cellStyle name="Style 65 2" xfId="10852" xr:uid="{00000000-0005-0000-0000-0000BDCE0000}"/>
    <cellStyle name="Style 65 2 2" xfId="12439" xr:uid="{00000000-0005-0000-0000-0000BECE0000}"/>
    <cellStyle name="Style 66" xfId="7524" xr:uid="{00000000-0005-0000-0000-0000BFCE0000}"/>
    <cellStyle name="Style 66 2" xfId="10853" xr:uid="{00000000-0005-0000-0000-0000C0CE0000}"/>
    <cellStyle name="Style 66 3" xfId="9380" xr:uid="{00000000-0005-0000-0000-0000C1CE0000}"/>
    <cellStyle name="Style 67" xfId="7525" xr:uid="{00000000-0005-0000-0000-0000C2CE0000}"/>
    <cellStyle name="Style 67 2" xfId="10854" xr:uid="{00000000-0005-0000-0000-0000C3CE0000}"/>
    <cellStyle name="Style 67 3" xfId="9381" xr:uid="{00000000-0005-0000-0000-0000C4CE0000}"/>
    <cellStyle name="Style 68" xfId="7526" xr:uid="{00000000-0005-0000-0000-0000C5CE0000}"/>
    <cellStyle name="Style 68 2" xfId="10855" xr:uid="{00000000-0005-0000-0000-0000C6CE0000}"/>
    <cellStyle name="Style 68 3" xfId="9382" xr:uid="{00000000-0005-0000-0000-0000C7CE0000}"/>
    <cellStyle name="Style 69" xfId="7527" xr:uid="{00000000-0005-0000-0000-0000C8CE0000}"/>
    <cellStyle name="Style 69 2" xfId="10856" xr:uid="{00000000-0005-0000-0000-0000C9CE0000}"/>
    <cellStyle name="Style 69 3" xfId="9383" xr:uid="{00000000-0005-0000-0000-0000CACE0000}"/>
    <cellStyle name="Style 7" xfId="4559" xr:uid="{00000000-0005-0000-0000-0000CBCE0000}"/>
    <cellStyle name="Style 7 2" xfId="10857" xr:uid="{00000000-0005-0000-0000-0000CCCE0000}"/>
    <cellStyle name="Style 7 2 2" xfId="12440" xr:uid="{00000000-0005-0000-0000-0000CDCE0000}"/>
    <cellStyle name="Style 70" xfId="7528" xr:uid="{00000000-0005-0000-0000-0000CECE0000}"/>
    <cellStyle name="Style 70 2" xfId="10858" xr:uid="{00000000-0005-0000-0000-0000CFCE0000}"/>
    <cellStyle name="Style 70 3" xfId="9384" xr:uid="{00000000-0005-0000-0000-0000D0CE0000}"/>
    <cellStyle name="Style 71" xfId="7529" xr:uid="{00000000-0005-0000-0000-0000D1CE0000}"/>
    <cellStyle name="Style 71 2" xfId="10859" xr:uid="{00000000-0005-0000-0000-0000D2CE0000}"/>
    <cellStyle name="Style 71 3" xfId="9385" xr:uid="{00000000-0005-0000-0000-0000D3CE0000}"/>
    <cellStyle name="Style 72" xfId="7530" xr:uid="{00000000-0005-0000-0000-0000D4CE0000}"/>
    <cellStyle name="Style 72 2" xfId="10860" xr:uid="{00000000-0005-0000-0000-0000D5CE0000}"/>
    <cellStyle name="Style 72 3" xfId="9386" xr:uid="{00000000-0005-0000-0000-0000D6CE0000}"/>
    <cellStyle name="Style 73" xfId="7531" xr:uid="{00000000-0005-0000-0000-0000D7CE0000}"/>
    <cellStyle name="Style 73 2" xfId="10861" xr:uid="{00000000-0005-0000-0000-0000D8CE0000}"/>
    <cellStyle name="Style 73 3" xfId="9387" xr:uid="{00000000-0005-0000-0000-0000D9CE0000}"/>
    <cellStyle name="Style 74" xfId="7532" xr:uid="{00000000-0005-0000-0000-0000DACE0000}"/>
    <cellStyle name="Style 74 2" xfId="10862" xr:uid="{00000000-0005-0000-0000-0000DBCE0000}"/>
    <cellStyle name="Style 74 3" xfId="9388" xr:uid="{00000000-0005-0000-0000-0000DCCE0000}"/>
    <cellStyle name="Style 75" xfId="7533" xr:uid="{00000000-0005-0000-0000-0000DDCE0000}"/>
    <cellStyle name="Style 75 2" xfId="10863" xr:uid="{00000000-0005-0000-0000-0000DECE0000}"/>
    <cellStyle name="Style 75 3" xfId="9389" xr:uid="{00000000-0005-0000-0000-0000DFCE0000}"/>
    <cellStyle name="Style 76" xfId="7534" xr:uid="{00000000-0005-0000-0000-0000E0CE0000}"/>
    <cellStyle name="Style 76 2" xfId="10864" xr:uid="{00000000-0005-0000-0000-0000E1CE0000}"/>
    <cellStyle name="Style 76 3" xfId="9390" xr:uid="{00000000-0005-0000-0000-0000E2CE0000}"/>
    <cellStyle name="Style 77" xfId="7535" xr:uid="{00000000-0005-0000-0000-0000E3CE0000}"/>
    <cellStyle name="Style 77 2" xfId="10865" xr:uid="{00000000-0005-0000-0000-0000E4CE0000}"/>
    <cellStyle name="Style 77 3" xfId="9391" xr:uid="{00000000-0005-0000-0000-0000E5CE0000}"/>
    <cellStyle name="Style 78" xfId="7536" xr:uid="{00000000-0005-0000-0000-0000E6CE0000}"/>
    <cellStyle name="Style 78 2" xfId="10866" xr:uid="{00000000-0005-0000-0000-0000E7CE0000}"/>
    <cellStyle name="Style 78 3" xfId="9392" xr:uid="{00000000-0005-0000-0000-0000E8CE0000}"/>
    <cellStyle name="Style 79" xfId="7537" xr:uid="{00000000-0005-0000-0000-0000E9CE0000}"/>
    <cellStyle name="Style 79 2" xfId="10867" xr:uid="{00000000-0005-0000-0000-0000EACE0000}"/>
    <cellStyle name="Style 79 3" xfId="9393" xr:uid="{00000000-0005-0000-0000-0000EBCE0000}"/>
    <cellStyle name="Style 8" xfId="4560" xr:uid="{00000000-0005-0000-0000-0000ECCE0000}"/>
    <cellStyle name="Style 8 2" xfId="10868" xr:uid="{00000000-0005-0000-0000-0000EDCE0000}"/>
    <cellStyle name="Style 8 2 2" xfId="12441" xr:uid="{00000000-0005-0000-0000-0000EECE0000}"/>
    <cellStyle name="Style 80" xfId="7538" xr:uid="{00000000-0005-0000-0000-0000EFCE0000}"/>
    <cellStyle name="Style 80 2" xfId="10869" xr:uid="{00000000-0005-0000-0000-0000F0CE0000}"/>
    <cellStyle name="Style 80 3" xfId="9394" xr:uid="{00000000-0005-0000-0000-0000F1CE0000}"/>
    <cellStyle name="Style 81" xfId="7539" xr:uid="{00000000-0005-0000-0000-0000F2CE0000}"/>
    <cellStyle name="Style 81 2" xfId="10870" xr:uid="{00000000-0005-0000-0000-0000F3CE0000}"/>
    <cellStyle name="Style 81 3" xfId="9395" xr:uid="{00000000-0005-0000-0000-0000F4CE0000}"/>
    <cellStyle name="Style 82" xfId="7540" xr:uid="{00000000-0005-0000-0000-0000F5CE0000}"/>
    <cellStyle name="Style 82 2" xfId="10871" xr:uid="{00000000-0005-0000-0000-0000F6CE0000}"/>
    <cellStyle name="Style 82 3" xfId="9396" xr:uid="{00000000-0005-0000-0000-0000F7CE0000}"/>
    <cellStyle name="Style 83" xfId="7541" xr:uid="{00000000-0005-0000-0000-0000F8CE0000}"/>
    <cellStyle name="Style 83 2" xfId="10872" xr:uid="{00000000-0005-0000-0000-0000F9CE0000}"/>
    <cellStyle name="Style 83 3" xfId="9397" xr:uid="{00000000-0005-0000-0000-0000FACE0000}"/>
    <cellStyle name="Style 84" xfId="7542" xr:uid="{00000000-0005-0000-0000-0000FBCE0000}"/>
    <cellStyle name="Style 84 2" xfId="10873" xr:uid="{00000000-0005-0000-0000-0000FCCE0000}"/>
    <cellStyle name="Style 84 3" xfId="9398" xr:uid="{00000000-0005-0000-0000-0000FDCE0000}"/>
    <cellStyle name="Style 85" xfId="7543" xr:uid="{00000000-0005-0000-0000-0000FECE0000}"/>
    <cellStyle name="Style 85 2" xfId="10874" xr:uid="{00000000-0005-0000-0000-0000FFCE0000}"/>
    <cellStyle name="Style 85 3" xfId="9399" xr:uid="{00000000-0005-0000-0000-000000CF0000}"/>
    <cellStyle name="Style 86" xfId="7544" xr:uid="{00000000-0005-0000-0000-000001CF0000}"/>
    <cellStyle name="Style 86 2" xfId="10875" xr:uid="{00000000-0005-0000-0000-000002CF0000}"/>
    <cellStyle name="Style 86 3" xfId="9400" xr:uid="{00000000-0005-0000-0000-000003CF0000}"/>
    <cellStyle name="Style 87" xfId="7545" xr:uid="{00000000-0005-0000-0000-000004CF0000}"/>
    <cellStyle name="Style 87 2" xfId="10876" xr:uid="{00000000-0005-0000-0000-000005CF0000}"/>
    <cellStyle name="Style 87 3" xfId="9401" xr:uid="{00000000-0005-0000-0000-000006CF0000}"/>
    <cellStyle name="Style 88" xfId="7546" xr:uid="{00000000-0005-0000-0000-000007CF0000}"/>
    <cellStyle name="Style 88 2" xfId="10877" xr:uid="{00000000-0005-0000-0000-000008CF0000}"/>
    <cellStyle name="Style 88 3" xfId="9402" xr:uid="{00000000-0005-0000-0000-000009CF0000}"/>
    <cellStyle name="Style 89" xfId="7547" xr:uid="{00000000-0005-0000-0000-00000ACF0000}"/>
    <cellStyle name="Style 89 2" xfId="10878" xr:uid="{00000000-0005-0000-0000-00000BCF0000}"/>
    <cellStyle name="Style 89 3" xfId="9403" xr:uid="{00000000-0005-0000-0000-00000CCF0000}"/>
    <cellStyle name="Style 9" xfId="4561" xr:uid="{00000000-0005-0000-0000-00000DCF0000}"/>
    <cellStyle name="Style 9 2" xfId="10879" xr:uid="{00000000-0005-0000-0000-00000ECF0000}"/>
    <cellStyle name="Style 9 2 2" xfId="12442" xr:uid="{00000000-0005-0000-0000-00000FCF0000}"/>
    <cellStyle name="Style 90" xfId="7548" xr:uid="{00000000-0005-0000-0000-000010CF0000}"/>
    <cellStyle name="Style 90 2" xfId="10880" xr:uid="{00000000-0005-0000-0000-000011CF0000}"/>
    <cellStyle name="Style 90 3" xfId="9404" xr:uid="{00000000-0005-0000-0000-000012CF0000}"/>
    <cellStyle name="Style 91" xfId="7549" xr:uid="{00000000-0005-0000-0000-000013CF0000}"/>
    <cellStyle name="Style 91 2" xfId="10881" xr:uid="{00000000-0005-0000-0000-000014CF0000}"/>
    <cellStyle name="Style 91 3" xfId="9405" xr:uid="{00000000-0005-0000-0000-000015CF0000}"/>
    <cellStyle name="Style 92" xfId="7550" xr:uid="{00000000-0005-0000-0000-000016CF0000}"/>
    <cellStyle name="Style 92 2" xfId="10882" xr:uid="{00000000-0005-0000-0000-000017CF0000}"/>
    <cellStyle name="Style 92 3" xfId="9406" xr:uid="{00000000-0005-0000-0000-000018CF0000}"/>
    <cellStyle name="Style 93" xfId="7551" xr:uid="{00000000-0005-0000-0000-000019CF0000}"/>
    <cellStyle name="Style 93 2" xfId="10883" xr:uid="{00000000-0005-0000-0000-00001ACF0000}"/>
    <cellStyle name="Style 93 3" xfId="9407" xr:uid="{00000000-0005-0000-0000-00001BCF0000}"/>
    <cellStyle name="Style 94" xfId="7552" xr:uid="{00000000-0005-0000-0000-00001CCF0000}"/>
    <cellStyle name="Style 94 2" xfId="10884" xr:uid="{00000000-0005-0000-0000-00001DCF0000}"/>
    <cellStyle name="Style 94 3" xfId="9408" xr:uid="{00000000-0005-0000-0000-00001ECF0000}"/>
    <cellStyle name="Style 95" xfId="7553" xr:uid="{00000000-0005-0000-0000-00001FCF0000}"/>
    <cellStyle name="Style 95 2" xfId="10885" xr:uid="{00000000-0005-0000-0000-000020CF0000}"/>
    <cellStyle name="Style 95 3" xfId="9409" xr:uid="{00000000-0005-0000-0000-000021CF0000}"/>
    <cellStyle name="Style 96" xfId="7554" xr:uid="{00000000-0005-0000-0000-000022CF0000}"/>
    <cellStyle name="Style 96 2" xfId="10886" xr:uid="{00000000-0005-0000-0000-000023CF0000}"/>
    <cellStyle name="Style 96 3" xfId="9410" xr:uid="{00000000-0005-0000-0000-000024CF0000}"/>
    <cellStyle name="Style 97" xfId="7555" xr:uid="{00000000-0005-0000-0000-000025CF0000}"/>
    <cellStyle name="Style 97 2" xfId="10887" xr:uid="{00000000-0005-0000-0000-000026CF0000}"/>
    <cellStyle name="Style 97 3" xfId="9411" xr:uid="{00000000-0005-0000-0000-000027CF0000}"/>
    <cellStyle name="Style 98" xfId="7556" xr:uid="{00000000-0005-0000-0000-000028CF0000}"/>
    <cellStyle name="Style 98 2" xfId="10888" xr:uid="{00000000-0005-0000-0000-000029CF0000}"/>
    <cellStyle name="Style 98 3" xfId="9412" xr:uid="{00000000-0005-0000-0000-00002ACF0000}"/>
    <cellStyle name="Style 99" xfId="7557" xr:uid="{00000000-0005-0000-0000-00002BCF0000}"/>
    <cellStyle name="Style 99 2" xfId="10889" xr:uid="{00000000-0005-0000-0000-00002CCF0000}"/>
    <cellStyle name="Style 99 3" xfId="9413" xr:uid="{00000000-0005-0000-0000-00002DCF0000}"/>
    <cellStyle name="Subtitle" xfId="7558" xr:uid="{00000000-0005-0000-0000-00002ECF0000}"/>
    <cellStyle name="Subtitle 2" xfId="10890" xr:uid="{00000000-0005-0000-0000-00002FCF0000}"/>
    <cellStyle name="Subtitle 3" xfId="9414" xr:uid="{00000000-0005-0000-0000-000030CF0000}"/>
    <cellStyle name="Subtotal" xfId="4562" xr:uid="{00000000-0005-0000-0000-000031CF0000}"/>
    <cellStyle name="Sub-total" xfId="7559" xr:uid="{00000000-0005-0000-0000-000032CF0000}"/>
    <cellStyle name="Sub-total 2" xfId="10891" xr:uid="{00000000-0005-0000-0000-000033CF0000}"/>
    <cellStyle name="Sub-total 2 2" xfId="12443" xr:uid="{00000000-0005-0000-0000-000034CF0000}"/>
    <cellStyle name="Sub-total 2 2 2" xfId="14561" xr:uid="{00000000-0005-0000-0000-000035CF0000}"/>
    <cellStyle name="Sub-total 2 2 3" xfId="14183" xr:uid="{00000000-0005-0000-0000-000036CF0000}"/>
    <cellStyle name="Sub-total 2 2 4" xfId="14576" xr:uid="{00000000-0005-0000-0000-000037CF0000}"/>
    <cellStyle name="Sub-total 2 3" xfId="14487" xr:uid="{00000000-0005-0000-0000-000038CF0000}"/>
    <cellStyle name="Sub-total 2 4" xfId="14147" xr:uid="{00000000-0005-0000-0000-000039CF0000}"/>
    <cellStyle name="Sub-total 2 5" xfId="14498" xr:uid="{00000000-0005-0000-0000-00003ACF0000}"/>
    <cellStyle name="Sub-total 3" xfId="13878" xr:uid="{00000000-0005-0000-0000-00003BCF0000}"/>
    <cellStyle name="Sub-total 3 2" xfId="14677" xr:uid="{00000000-0005-0000-0000-00003CCF0000}"/>
    <cellStyle name="Sub-total 3 3" xfId="14785" xr:uid="{00000000-0005-0000-0000-00003DCF0000}"/>
    <cellStyle name="Sub-total 3 4" xfId="14893" xr:uid="{00000000-0005-0000-0000-00003ECF0000}"/>
    <cellStyle name="Sub-total 4" xfId="7737" xr:uid="{00000000-0005-0000-0000-00003FCF0000}"/>
    <cellStyle name="Sub-total 4 2" xfId="14332" xr:uid="{00000000-0005-0000-0000-000040CF0000}"/>
    <cellStyle name="Sub-total 4 3" xfId="14507" xr:uid="{00000000-0005-0000-0000-000041CF0000}"/>
    <cellStyle name="Sub-total 4 4" xfId="14211" xr:uid="{00000000-0005-0000-0000-000042CF0000}"/>
    <cellStyle name="Sub-total 5" xfId="14157" xr:uid="{00000000-0005-0000-0000-000043CF0000}"/>
    <cellStyle name="Summarad" xfId="4563" xr:uid="{00000000-0005-0000-0000-000044CF0000}"/>
    <cellStyle name="Summarad 2" xfId="13659" xr:uid="{00000000-0005-0000-0000-000045CF0000}"/>
    <cellStyle name="Summarad 2 2" xfId="14586" xr:uid="{00000000-0005-0000-0000-000046CF0000}"/>
    <cellStyle name="Summarad 2 3" xfId="14694" xr:uid="{00000000-0005-0000-0000-000047CF0000}"/>
    <cellStyle name="Summarad 2 4" xfId="14802" xr:uid="{00000000-0005-0000-0000-000048CF0000}"/>
    <cellStyle name="Summarad 3" xfId="7738" xr:uid="{00000000-0005-0000-0000-000049CF0000}"/>
    <cellStyle name="Summarad 3 2" xfId="14333" xr:uid="{00000000-0005-0000-0000-00004ACF0000}"/>
    <cellStyle name="Summarad 3 3" xfId="14427" xr:uid="{00000000-0005-0000-0000-00004BCF0000}"/>
    <cellStyle name="Summarad 3 4" xfId="14506" xr:uid="{00000000-0005-0000-0000-00004CCF0000}"/>
    <cellStyle name="Summarad 4" xfId="14066" xr:uid="{00000000-0005-0000-0000-00004DCF0000}"/>
    <cellStyle name="swpBody01" xfId="4300" xr:uid="{00000000-0005-0000-0000-00004ECF0000}"/>
    <cellStyle name="swpBodyFirstCol" xfId="7560" xr:uid="{00000000-0005-0000-0000-00004FCF0000}"/>
    <cellStyle name="swpCaption" xfId="7561" xr:uid="{00000000-0005-0000-0000-000050CF0000}"/>
    <cellStyle name="swpClear" xfId="7562" xr:uid="{00000000-0005-0000-0000-000051CF0000}"/>
    <cellStyle name="swpClear 2" xfId="10892" xr:uid="{00000000-0005-0000-0000-000052CF0000}"/>
    <cellStyle name="swpClear 2 2" xfId="12444" xr:uid="{00000000-0005-0000-0000-000053CF0000}"/>
    <cellStyle name="swpHBBookTitle" xfId="7563" xr:uid="{00000000-0005-0000-0000-000054CF0000}"/>
    <cellStyle name="swpHBChapterTitle" xfId="7564" xr:uid="{00000000-0005-0000-0000-000055CF0000}"/>
    <cellStyle name="swpHead01" xfId="7565" xr:uid="{00000000-0005-0000-0000-000056CF0000}"/>
    <cellStyle name="swpHead01 2" xfId="13879" xr:uid="{00000000-0005-0000-0000-000057CF0000}"/>
    <cellStyle name="swpHead01 2 2" xfId="14678" xr:uid="{00000000-0005-0000-0000-000058CF0000}"/>
    <cellStyle name="swpHead01 2 3" xfId="14786" xr:uid="{00000000-0005-0000-0000-000059CF0000}"/>
    <cellStyle name="swpHead01 2 4" xfId="14894" xr:uid="{00000000-0005-0000-0000-00005ACF0000}"/>
    <cellStyle name="swpHead01 3" xfId="7739" xr:uid="{00000000-0005-0000-0000-00005BCF0000}"/>
    <cellStyle name="swpHead01 3 2" xfId="14334" xr:uid="{00000000-0005-0000-0000-00005CCF0000}"/>
    <cellStyle name="swpHead01 3 3" xfId="14202" xr:uid="{00000000-0005-0000-0000-00005DCF0000}"/>
    <cellStyle name="swpHead01 3 4" xfId="14191" xr:uid="{00000000-0005-0000-0000-00005ECF0000}"/>
    <cellStyle name="swpHead01R" xfId="7566" xr:uid="{00000000-0005-0000-0000-00005FCF0000}"/>
    <cellStyle name="swpHead01R 2" xfId="13880" xr:uid="{00000000-0005-0000-0000-000060CF0000}"/>
    <cellStyle name="swpHead01R 2 2" xfId="14679" xr:uid="{00000000-0005-0000-0000-000061CF0000}"/>
    <cellStyle name="swpHead01R 2 3" xfId="14787" xr:uid="{00000000-0005-0000-0000-000062CF0000}"/>
    <cellStyle name="swpHead01R 2 4" xfId="14895" xr:uid="{00000000-0005-0000-0000-000063CF0000}"/>
    <cellStyle name="swpHead01R 3" xfId="7740" xr:uid="{00000000-0005-0000-0000-000064CF0000}"/>
    <cellStyle name="swpHead01R 3 2" xfId="14335" xr:uid="{00000000-0005-0000-0000-000065CF0000}"/>
    <cellStyle name="swpHead01R 3 3" xfId="14366" xr:uid="{00000000-0005-0000-0000-000066CF0000}"/>
    <cellStyle name="swpHead01R 3 4" xfId="14436" xr:uid="{00000000-0005-0000-0000-000067CF0000}"/>
    <cellStyle name="swpHead02" xfId="7567" xr:uid="{00000000-0005-0000-0000-000068CF0000}"/>
    <cellStyle name="swpHead02R" xfId="7568" xr:uid="{00000000-0005-0000-0000-000069CF0000}"/>
    <cellStyle name="swpHead03" xfId="7569" xr:uid="{00000000-0005-0000-0000-00006ACF0000}"/>
    <cellStyle name="swpHead03R" xfId="7570" xr:uid="{00000000-0005-0000-0000-00006BCF0000}"/>
    <cellStyle name="swpHeadBraL" xfId="7571" xr:uid="{00000000-0005-0000-0000-00006CCF0000}"/>
    <cellStyle name="swpHeadBraL 2" xfId="10893" xr:uid="{00000000-0005-0000-0000-00006DCF0000}"/>
    <cellStyle name="swpHeadBraL 2 2" xfId="12445" xr:uid="{00000000-0005-0000-0000-00006ECF0000}"/>
    <cellStyle name="swpHeadBraM" xfId="7572" xr:uid="{00000000-0005-0000-0000-00006FCF0000}"/>
    <cellStyle name="swpHeadBraM 2" xfId="10894" xr:uid="{00000000-0005-0000-0000-000070CF0000}"/>
    <cellStyle name="swpHeadBraM 2 2" xfId="12446" xr:uid="{00000000-0005-0000-0000-000071CF0000}"/>
    <cellStyle name="swpHeadBraR" xfId="7573" xr:uid="{00000000-0005-0000-0000-000072CF0000}"/>
    <cellStyle name="swpHeadBraR 2" xfId="10895" xr:uid="{00000000-0005-0000-0000-000073CF0000}"/>
    <cellStyle name="swpHeadBraR 2 2" xfId="12447" xr:uid="{00000000-0005-0000-0000-000074CF0000}"/>
    <cellStyle name="swpTag" xfId="7574" xr:uid="{00000000-0005-0000-0000-000075CF0000}"/>
    <cellStyle name="swpTotals" xfId="7575" xr:uid="{00000000-0005-0000-0000-000076CF0000}"/>
    <cellStyle name="swpTotals 2" xfId="13881" xr:uid="{00000000-0005-0000-0000-000077CF0000}"/>
    <cellStyle name="swpTotals 2 2" xfId="14680" xr:uid="{00000000-0005-0000-0000-000078CF0000}"/>
    <cellStyle name="swpTotals 2 3" xfId="14788" xr:uid="{00000000-0005-0000-0000-000079CF0000}"/>
    <cellStyle name="swpTotals 2 4" xfId="14896" xr:uid="{00000000-0005-0000-0000-00007ACF0000}"/>
    <cellStyle name="swpTotals 3" xfId="7741" xr:uid="{00000000-0005-0000-0000-00007BCF0000}"/>
    <cellStyle name="swpTotals 3 2" xfId="14336" xr:uid="{00000000-0005-0000-0000-00007CCF0000}"/>
    <cellStyle name="swpTotals 3 3" xfId="14426" xr:uid="{00000000-0005-0000-0000-00007DCF0000}"/>
    <cellStyle name="swpTotals 3 4" xfId="13956" xr:uid="{00000000-0005-0000-0000-00007ECF0000}"/>
    <cellStyle name="swpTotalsNo" xfId="7576" xr:uid="{00000000-0005-0000-0000-00007FCF0000}"/>
    <cellStyle name="swpTotalsNo 2" xfId="13882" xr:uid="{00000000-0005-0000-0000-000080CF0000}"/>
    <cellStyle name="swpTotalsNo 2 2" xfId="14681" xr:uid="{00000000-0005-0000-0000-000081CF0000}"/>
    <cellStyle name="swpTotalsNo 2 3" xfId="14789" xr:uid="{00000000-0005-0000-0000-000082CF0000}"/>
    <cellStyle name="swpTotalsNo 2 4" xfId="14897" xr:uid="{00000000-0005-0000-0000-000083CF0000}"/>
    <cellStyle name="swpTotalsNo 3" xfId="7742" xr:uid="{00000000-0005-0000-0000-000084CF0000}"/>
    <cellStyle name="swpTotalsNo 3 2" xfId="14337" xr:uid="{00000000-0005-0000-0000-000085CF0000}"/>
    <cellStyle name="swpTotalsNo 3 3" xfId="14201" xr:uid="{00000000-0005-0000-0000-000086CF0000}"/>
    <cellStyle name="swpTotalsNo 3 4" xfId="14417" xr:uid="{00000000-0005-0000-0000-000087CF0000}"/>
    <cellStyle name="swpTotalsNo 4" xfId="14159" xr:uid="{00000000-0005-0000-0000-000088CF0000}"/>
    <cellStyle name="swpTotalsTotal" xfId="7577" xr:uid="{00000000-0005-0000-0000-000089CF0000}"/>
    <cellStyle name="swpTotalsTotal 2" xfId="7643" xr:uid="{00000000-0005-0000-0000-00008ACF0000}"/>
    <cellStyle name="swpTotalsTotal 3" xfId="14160" xr:uid="{00000000-0005-0000-0000-00008BCF0000}"/>
    <cellStyle name="SystemData" xfId="7578" xr:uid="{00000000-0005-0000-0000-00008CCF0000}"/>
    <cellStyle name="t1" xfId="7579" xr:uid="{00000000-0005-0000-0000-00008DCF0000}"/>
    <cellStyle name="Table Col Head" xfId="7580" xr:uid="{00000000-0005-0000-0000-00008ECF0000}"/>
    <cellStyle name="Table Col Head 2" xfId="10896" xr:uid="{00000000-0005-0000-0000-00008FCF0000}"/>
    <cellStyle name="Table Col Head 3" xfId="9415" xr:uid="{00000000-0005-0000-0000-000090CF0000}"/>
    <cellStyle name="Table Head" xfId="7581" xr:uid="{00000000-0005-0000-0000-000091CF0000}"/>
    <cellStyle name="Table Head Aligned" xfId="7582" xr:uid="{00000000-0005-0000-0000-000092CF0000}"/>
    <cellStyle name="Table Head Aligned 2" xfId="7644" xr:uid="{00000000-0005-0000-0000-000093CF0000}"/>
    <cellStyle name="Table Head Aligned 3" xfId="14162" xr:uid="{00000000-0005-0000-0000-000094CF0000}"/>
    <cellStyle name="Table Head Blue" xfId="7583" xr:uid="{00000000-0005-0000-0000-000095CF0000}"/>
    <cellStyle name="Table Head Green" xfId="7584" xr:uid="{00000000-0005-0000-0000-000096CF0000}"/>
    <cellStyle name="Table Head Green 2" xfId="7645" xr:uid="{00000000-0005-0000-0000-000097CF0000}"/>
    <cellStyle name="Table Head Green 3" xfId="14163" xr:uid="{00000000-0005-0000-0000-000098CF0000}"/>
    <cellStyle name="Table Head_COMBINED FIPM - NEW" xfId="7585" xr:uid="{00000000-0005-0000-0000-000099CF0000}"/>
    <cellStyle name="Table Heading" xfId="7586" xr:uid="{00000000-0005-0000-0000-00009ACF0000}"/>
    <cellStyle name="Table Source" xfId="7587" xr:uid="{00000000-0005-0000-0000-00009BCF0000}"/>
    <cellStyle name="Table Sub Head" xfId="7588" xr:uid="{00000000-0005-0000-0000-00009CCF0000}"/>
    <cellStyle name="Table Sub Head 2" xfId="10897" xr:uid="{00000000-0005-0000-0000-00009DCF0000}"/>
    <cellStyle name="Table Sub Head 3" xfId="9416" xr:uid="{00000000-0005-0000-0000-00009ECF0000}"/>
    <cellStyle name="Table Text" xfId="7589" xr:uid="{00000000-0005-0000-0000-00009FCF0000}"/>
    <cellStyle name="Table Title" xfId="7590" xr:uid="{00000000-0005-0000-0000-0000A0CF0000}"/>
    <cellStyle name="Table Units" xfId="7591" xr:uid="{00000000-0005-0000-0000-0000A1CF0000}"/>
    <cellStyle name="Table_Header" xfId="7592" xr:uid="{00000000-0005-0000-0000-0000A2CF0000}"/>
    <cellStyle name="TableBody" xfId="4564" xr:uid="{00000000-0005-0000-0000-0000A3CF0000}"/>
    <cellStyle name="TableBody 2" xfId="10898" xr:uid="{00000000-0005-0000-0000-0000A4CF0000}"/>
    <cellStyle name="TableBody 2 2" xfId="12448" xr:uid="{00000000-0005-0000-0000-0000A5CF0000}"/>
    <cellStyle name="TableColumnLabel" xfId="7593" xr:uid="{00000000-0005-0000-0000-0000A6CF0000}"/>
    <cellStyle name="TableColumnLabel 2" xfId="13883" xr:uid="{00000000-0005-0000-0000-0000A7CF0000}"/>
    <cellStyle name="TableColumnLabel 2 2" xfId="14682" xr:uid="{00000000-0005-0000-0000-0000A8CF0000}"/>
    <cellStyle name="TableColumnLabel 2 3" xfId="14790" xr:uid="{00000000-0005-0000-0000-0000A9CF0000}"/>
    <cellStyle name="TableColumnLabel 2 4" xfId="14898" xr:uid="{00000000-0005-0000-0000-0000AACF0000}"/>
    <cellStyle name="TableColumnLabel 3" xfId="14240" xr:uid="{00000000-0005-0000-0000-0000ABCF0000}"/>
    <cellStyle name="TableColumnLabel 4" xfId="14113" xr:uid="{00000000-0005-0000-0000-0000ACCF0000}"/>
    <cellStyle name="TableColumnLabel 5" xfId="14573" xr:uid="{00000000-0005-0000-0000-0000ADCF0000}"/>
    <cellStyle name="TableColumnLabel 6" xfId="53352" xr:uid="{00000000-0005-0000-0000-0000AECF0000}"/>
    <cellStyle name="TableGridCellLocked" xfId="7594" xr:uid="{00000000-0005-0000-0000-0000AFCF0000}"/>
    <cellStyle name="TableGridCellNormal" xfId="7595" xr:uid="{00000000-0005-0000-0000-0000B0CF0000}"/>
    <cellStyle name="TableGridCellViewOnly" xfId="7596" xr:uid="{00000000-0005-0000-0000-0000B1CF0000}"/>
    <cellStyle name="TableRowHeader" xfId="53390" xr:uid="{B79A4C8A-D750-486A-BA50-C645DD7441EF}"/>
    <cellStyle name="TableRowLabel" xfId="7597" xr:uid="{00000000-0005-0000-0000-0000B2CF0000}"/>
    <cellStyle name="TableRowLabel 2" xfId="13884" xr:uid="{00000000-0005-0000-0000-0000B3CF0000}"/>
    <cellStyle name="TableRowLabel 2 2" xfId="14683" xr:uid="{00000000-0005-0000-0000-0000B4CF0000}"/>
    <cellStyle name="TableRowLabel 2 3" xfId="14791" xr:uid="{00000000-0005-0000-0000-0000B5CF0000}"/>
    <cellStyle name="TableRowLabel 2 4" xfId="14899" xr:uid="{00000000-0005-0000-0000-0000B6CF0000}"/>
    <cellStyle name="TableRowLabel 3" xfId="14241" xr:uid="{00000000-0005-0000-0000-0000B7CF0000}"/>
    <cellStyle name="TableRowLabel 4" xfId="14385" xr:uid="{00000000-0005-0000-0000-0000B8CF0000}"/>
    <cellStyle name="TableRowLabel 5" xfId="14227" xr:uid="{00000000-0005-0000-0000-0000B9CF0000}"/>
    <cellStyle name="TableRowLabel 6" xfId="53353" xr:uid="{00000000-0005-0000-0000-0000BACF0000}"/>
    <cellStyle name="TableTitle" xfId="7598" xr:uid="{00000000-0005-0000-0000-0000BBCF0000}"/>
    <cellStyle name="TableTitle 2" xfId="13885" xr:uid="{00000000-0005-0000-0000-0000BCCF0000}"/>
    <cellStyle name="TableTitle 2 2" xfId="14684" xr:uid="{00000000-0005-0000-0000-0000BDCF0000}"/>
    <cellStyle name="TableTitle 2 3" xfId="14792" xr:uid="{00000000-0005-0000-0000-0000BECF0000}"/>
    <cellStyle name="TableTitle 2 4" xfId="14900" xr:uid="{00000000-0005-0000-0000-0000BFCF0000}"/>
    <cellStyle name="TableTitle 3" xfId="14242" xr:uid="{00000000-0005-0000-0000-0000C0CF0000}"/>
    <cellStyle name="TableTitle 4" xfId="13914" xr:uid="{00000000-0005-0000-0000-0000C1CF0000}"/>
    <cellStyle name="TableTitle 5" xfId="14193" xr:uid="{00000000-0005-0000-0000-0000C2CF0000}"/>
    <cellStyle name="TableTitle 6" xfId="53354" xr:uid="{00000000-0005-0000-0000-0000C3CF0000}"/>
    <cellStyle name="TemplateCollectionStyle" xfId="2079" xr:uid="{00000000-0005-0000-0000-0000C4CF0000}"/>
    <cellStyle name="TemplateCollectionStyle 2" xfId="2926" xr:uid="{00000000-0005-0000-0000-0000C5CF0000}"/>
    <cellStyle name="TemplateCollectionStyle 3" xfId="53192" xr:uid="{00000000-0005-0000-0000-0000C6CF0000}"/>
    <cellStyle name="Test" xfId="7599" xr:uid="{00000000-0005-0000-0000-0000C7CF0000}"/>
    <cellStyle name="Test 2" xfId="10899" xr:uid="{00000000-0005-0000-0000-0000C8CF0000}"/>
    <cellStyle name="Test 3" xfId="9417" xr:uid="{00000000-0005-0000-0000-0000C9CF0000}"/>
    <cellStyle name="Text" xfId="4565" xr:uid="{00000000-0005-0000-0000-0000CACF0000}"/>
    <cellStyle name="Text 1" xfId="7600" xr:uid="{00000000-0005-0000-0000-0000CBCF0000}"/>
    <cellStyle name="Text 2" xfId="7601" xr:uid="{00000000-0005-0000-0000-0000CCCF0000}"/>
    <cellStyle name="Text Head 1" xfId="7602" xr:uid="{00000000-0005-0000-0000-0000CDCF0000}"/>
    <cellStyle name="Text Head 2" xfId="7603" xr:uid="{00000000-0005-0000-0000-0000CECF0000}"/>
    <cellStyle name="Text Indent 1" xfId="7604" xr:uid="{00000000-0005-0000-0000-0000CFCF0000}"/>
    <cellStyle name="Text Indent 2" xfId="7605" xr:uid="{00000000-0005-0000-0000-0000D0CF0000}"/>
    <cellStyle name="Text Indent A" xfId="7606" xr:uid="{00000000-0005-0000-0000-0000D1CF0000}"/>
    <cellStyle name="Text Indent B" xfId="7607" xr:uid="{00000000-0005-0000-0000-0000D2CF0000}"/>
    <cellStyle name="Text Indent B 2" xfId="10900" xr:uid="{00000000-0005-0000-0000-0000D3CF0000}"/>
    <cellStyle name="Text Indent B 2 2" xfId="12449" xr:uid="{00000000-0005-0000-0000-0000D4CF0000}"/>
    <cellStyle name="Text Indent C" xfId="7608" xr:uid="{00000000-0005-0000-0000-0000D5CF0000}"/>
    <cellStyle name="Text Indent C 2" xfId="10901" xr:uid="{00000000-0005-0000-0000-0000D6CF0000}"/>
    <cellStyle name="Text Indent C 2 2" xfId="12450" xr:uid="{00000000-0005-0000-0000-0000D7CF0000}"/>
    <cellStyle name="Text_ABN Flash Input EURGBP" xfId="7609" xr:uid="{00000000-0005-0000-0000-0000D8CF0000}"/>
    <cellStyle name="text2" xfId="7610" xr:uid="{00000000-0005-0000-0000-0000D9CF0000}"/>
    <cellStyle name="TextEntry" xfId="4566" xr:uid="{00000000-0005-0000-0000-0000DACF0000}"/>
    <cellStyle name="TextEntry 2" xfId="10902" xr:uid="{00000000-0005-0000-0000-0000DBCF0000}"/>
    <cellStyle name="TextEntry 2 2" xfId="12451" xr:uid="{00000000-0005-0000-0000-0000DCCF0000}"/>
    <cellStyle name="Title" xfId="2080" builtinId="15" customBuiltin="1"/>
    <cellStyle name="Title - Underline" xfId="4567" xr:uid="{00000000-0005-0000-0000-0000DECF0000}"/>
    <cellStyle name="Title 10" xfId="13552" xr:uid="{00000000-0005-0000-0000-0000DFCF0000}"/>
    <cellStyle name="Title 10 2" xfId="53193" xr:uid="{00000000-0005-0000-0000-0000E0CF0000}"/>
    <cellStyle name="Title 11" xfId="7743" xr:uid="{00000000-0005-0000-0000-0000E1CF0000}"/>
    <cellStyle name="Title 12" xfId="53194" xr:uid="{00000000-0005-0000-0000-0000E2CF0000}"/>
    <cellStyle name="Title 13" xfId="53195" xr:uid="{00000000-0005-0000-0000-0000E3CF0000}"/>
    <cellStyle name="Title 14" xfId="53196" xr:uid="{00000000-0005-0000-0000-0000E4CF0000}"/>
    <cellStyle name="Title 15" xfId="53197" xr:uid="{00000000-0005-0000-0000-0000E5CF0000}"/>
    <cellStyle name="Title 16" xfId="15074" xr:uid="{00000000-0005-0000-0000-0000E6CF0000}"/>
    <cellStyle name="Title 17" xfId="53384" xr:uid="{00000000-0005-0000-0000-0000E7CF0000}"/>
    <cellStyle name="Title 2" xfId="3705" xr:uid="{00000000-0005-0000-0000-0000E8CF0000}"/>
    <cellStyle name="Title 2 2" xfId="13695" xr:uid="{00000000-0005-0000-0000-0000E9CF0000}"/>
    <cellStyle name="Title 2 3" xfId="12876" xr:uid="{00000000-0005-0000-0000-0000EACF0000}"/>
    <cellStyle name="Title 2 3 2" xfId="53198" xr:uid="{00000000-0005-0000-0000-0000EBCF0000}"/>
    <cellStyle name="Title 2 4" xfId="53199" xr:uid="{00000000-0005-0000-0000-0000ECCF0000}"/>
    <cellStyle name="Title 3" xfId="13265" xr:uid="{00000000-0005-0000-0000-0000EDCF0000}"/>
    <cellStyle name="Title 4" xfId="13263" xr:uid="{00000000-0005-0000-0000-0000EECF0000}"/>
    <cellStyle name="Title 4 2" xfId="53200" xr:uid="{00000000-0005-0000-0000-0000EFCF0000}"/>
    <cellStyle name="Title 5" xfId="13369" xr:uid="{00000000-0005-0000-0000-0000F0CF0000}"/>
    <cellStyle name="Title 5 2" xfId="53202" xr:uid="{00000000-0005-0000-0000-0000F1CF0000}"/>
    <cellStyle name="Title 5 3" xfId="53201" xr:uid="{00000000-0005-0000-0000-0000F2CF0000}"/>
    <cellStyle name="Title 6" xfId="13399" xr:uid="{00000000-0005-0000-0000-0000F3CF0000}"/>
    <cellStyle name="Title 6 2" xfId="53203" xr:uid="{00000000-0005-0000-0000-0000F4CF0000}"/>
    <cellStyle name="Title 7" xfId="13402" xr:uid="{00000000-0005-0000-0000-0000F5CF0000}"/>
    <cellStyle name="Title 7 2" xfId="53204" xr:uid="{00000000-0005-0000-0000-0000F6CF0000}"/>
    <cellStyle name="Title 8" xfId="13531" xr:uid="{00000000-0005-0000-0000-0000F7CF0000}"/>
    <cellStyle name="Title 8 2" xfId="53205" xr:uid="{00000000-0005-0000-0000-0000F8CF0000}"/>
    <cellStyle name="Title 9" xfId="13536" xr:uid="{00000000-0005-0000-0000-0000F9CF0000}"/>
    <cellStyle name="Title 9 2" xfId="53206" xr:uid="{00000000-0005-0000-0000-0000FACF0000}"/>
    <cellStyle name="title1" xfId="4568" xr:uid="{00000000-0005-0000-0000-0000FBCF0000}"/>
    <cellStyle name="Title2" xfId="2081" xr:uid="{00000000-0005-0000-0000-0000FCCF0000}"/>
    <cellStyle name="Title2 2" xfId="53207" xr:uid="{00000000-0005-0000-0000-0000FDCF0000}"/>
    <cellStyle name="Title2 3" xfId="53208" xr:uid="{00000000-0005-0000-0000-0000FECF0000}"/>
    <cellStyle name="Titles" xfId="4569" xr:uid="{00000000-0005-0000-0000-0000FFCF0000}"/>
    <cellStyle name="Titles - Other" xfId="4570" xr:uid="{00000000-0005-0000-0000-000000D00000}"/>
    <cellStyle name="Titles_ABN Flash Input" xfId="7611" xr:uid="{00000000-0005-0000-0000-000001D00000}"/>
    <cellStyle name="Titulo" xfId="7612" xr:uid="{00000000-0005-0000-0000-000002D00000}"/>
    <cellStyle name="Titulo 2" xfId="13886" xr:uid="{00000000-0005-0000-0000-000003D00000}"/>
    <cellStyle name="Titulo 2 2" xfId="14685" xr:uid="{00000000-0005-0000-0000-000004D00000}"/>
    <cellStyle name="Titulo 2 3" xfId="14793" xr:uid="{00000000-0005-0000-0000-000005D00000}"/>
    <cellStyle name="Titulo 2 4" xfId="14901" xr:uid="{00000000-0005-0000-0000-000006D00000}"/>
    <cellStyle name="Titulo 3" xfId="7744" xr:uid="{00000000-0005-0000-0000-000007D00000}"/>
    <cellStyle name="Titulo 3 2" xfId="14338" xr:uid="{00000000-0005-0000-0000-000008D00000}"/>
    <cellStyle name="Titulo 3 3" xfId="14425" xr:uid="{00000000-0005-0000-0000-000009D00000}"/>
    <cellStyle name="Titulo 3 4" xfId="14491" xr:uid="{00000000-0005-0000-0000-00000AD00000}"/>
    <cellStyle name="TOC 1" xfId="7613" xr:uid="{00000000-0005-0000-0000-00000BD00000}"/>
    <cellStyle name="TOC 2" xfId="7614" xr:uid="{00000000-0005-0000-0000-00000CD00000}"/>
    <cellStyle name="TopGrey" xfId="7615" xr:uid="{00000000-0005-0000-0000-00000DD00000}"/>
    <cellStyle name="Total" xfId="2082" builtinId="25" customBuiltin="1"/>
    <cellStyle name="Total 10" xfId="3376" xr:uid="{00000000-0005-0000-0000-00000FD00000}"/>
    <cellStyle name="Total 10 2" xfId="3597" xr:uid="{00000000-0005-0000-0000-000010D00000}"/>
    <cellStyle name="Total 10 3" xfId="53209" xr:uid="{00000000-0005-0000-0000-000011D00000}"/>
    <cellStyle name="Total 11" xfId="3380" xr:uid="{00000000-0005-0000-0000-000012D00000}"/>
    <cellStyle name="Total 11 2" xfId="3601" xr:uid="{00000000-0005-0000-0000-000013D00000}"/>
    <cellStyle name="Total 11 3" xfId="53210" xr:uid="{00000000-0005-0000-0000-000014D00000}"/>
    <cellStyle name="Total 12" xfId="3384" xr:uid="{00000000-0005-0000-0000-000015D00000}"/>
    <cellStyle name="Total 12 2" xfId="53211" xr:uid="{00000000-0005-0000-0000-000016D00000}"/>
    <cellStyle name="Total 13" xfId="3706" xr:uid="{00000000-0005-0000-0000-000017D00000}"/>
    <cellStyle name="Total 13 2" xfId="53212" xr:uid="{00000000-0005-0000-0000-000018D00000}"/>
    <cellStyle name="Total 14" xfId="53213" xr:uid="{00000000-0005-0000-0000-000019D00000}"/>
    <cellStyle name="Total 15" xfId="53214" xr:uid="{00000000-0005-0000-0000-00001AD00000}"/>
    <cellStyle name="Total 16" xfId="15089" xr:uid="{00000000-0005-0000-0000-00001BD00000}"/>
    <cellStyle name="Total 17" xfId="53385" xr:uid="{00000000-0005-0000-0000-00001CD00000}"/>
    <cellStyle name="Total 2" xfId="3078" xr:uid="{00000000-0005-0000-0000-00001DD00000}"/>
    <cellStyle name="Total 2 2" xfId="3560" xr:uid="{00000000-0005-0000-0000-00001ED00000}"/>
    <cellStyle name="Total 2 2 2" xfId="14587" xr:uid="{00000000-0005-0000-0000-00001FD00000}"/>
    <cellStyle name="Total 2 2 3" xfId="14695" xr:uid="{00000000-0005-0000-0000-000020D00000}"/>
    <cellStyle name="Total 2 2 4" xfId="14803" xr:uid="{00000000-0005-0000-0000-000021D00000}"/>
    <cellStyle name="Total 2 2 5" xfId="53215" xr:uid="{00000000-0005-0000-0000-000022D00000}"/>
    <cellStyle name="Total 2 3" xfId="12892" xr:uid="{00000000-0005-0000-0000-000023D00000}"/>
    <cellStyle name="Total 2 3 2" xfId="53216" xr:uid="{00000000-0005-0000-0000-000024D00000}"/>
    <cellStyle name="Total 2 4" xfId="53217" xr:uid="{00000000-0005-0000-0000-000025D00000}"/>
    <cellStyle name="Total 3" xfId="3145" xr:uid="{00000000-0005-0000-0000-000026D00000}"/>
    <cellStyle name="Total 3 2" xfId="3564" xr:uid="{00000000-0005-0000-0000-000027D00000}"/>
    <cellStyle name="Total 3 3" xfId="14339" xr:uid="{00000000-0005-0000-0000-000028D00000}"/>
    <cellStyle name="Total 3 4" xfId="14171" xr:uid="{00000000-0005-0000-0000-000029D00000}"/>
    <cellStyle name="Total 3 5" xfId="53218" xr:uid="{00000000-0005-0000-0000-00002AD00000}"/>
    <cellStyle name="Total 4" xfId="3207" xr:uid="{00000000-0005-0000-0000-00002BD00000}"/>
    <cellStyle name="Total 4 2" xfId="3569" xr:uid="{00000000-0005-0000-0000-00002CD00000}"/>
    <cellStyle name="Total 4 3" xfId="14200" xr:uid="{00000000-0005-0000-0000-00002DD00000}"/>
    <cellStyle name="Total 4 4" xfId="14405" xr:uid="{00000000-0005-0000-0000-00002ED00000}"/>
    <cellStyle name="Total 4 5" xfId="53219" xr:uid="{00000000-0005-0000-0000-00002FD00000}"/>
    <cellStyle name="Total 5" xfId="3227" xr:uid="{00000000-0005-0000-0000-000030D00000}"/>
    <cellStyle name="Total 5 2" xfId="3573" xr:uid="{00000000-0005-0000-0000-000031D00000}"/>
    <cellStyle name="Total 5 2 2" xfId="53221" xr:uid="{00000000-0005-0000-0000-000032D00000}"/>
    <cellStyle name="Total 5 3" xfId="53220" xr:uid="{00000000-0005-0000-0000-000033D00000}"/>
    <cellStyle name="Total 6" xfId="3273" xr:uid="{00000000-0005-0000-0000-000034D00000}"/>
    <cellStyle name="Total 6 2" xfId="3578" xr:uid="{00000000-0005-0000-0000-000035D00000}"/>
    <cellStyle name="Total 6 3" xfId="53222" xr:uid="{00000000-0005-0000-0000-000036D00000}"/>
    <cellStyle name="Total 7" xfId="3301" xr:uid="{00000000-0005-0000-0000-000037D00000}"/>
    <cellStyle name="Total 7 2" xfId="3582" xr:uid="{00000000-0005-0000-0000-000038D00000}"/>
    <cellStyle name="Total 7 3" xfId="53223" xr:uid="{00000000-0005-0000-0000-000039D00000}"/>
    <cellStyle name="Total 8" xfId="3333" xr:uid="{00000000-0005-0000-0000-00003AD00000}"/>
    <cellStyle name="Total 8 2" xfId="3587" xr:uid="{00000000-0005-0000-0000-00003BD00000}"/>
    <cellStyle name="Total 8 3" xfId="53224" xr:uid="{00000000-0005-0000-0000-00003CD00000}"/>
    <cellStyle name="Total 9" xfId="3371" xr:uid="{00000000-0005-0000-0000-00003DD00000}"/>
    <cellStyle name="Total 9 2" xfId="3593" xr:uid="{00000000-0005-0000-0000-00003ED00000}"/>
    <cellStyle name="Total 9 3" xfId="53225" xr:uid="{00000000-0005-0000-0000-00003FD00000}"/>
    <cellStyle name="TotalNumbers" xfId="4571" xr:uid="{00000000-0005-0000-0000-000040D00000}"/>
    <cellStyle name="TotalNumbers 2" xfId="10903" xr:uid="{00000000-0005-0000-0000-000041D00000}"/>
    <cellStyle name="TotalNumbers 2 2" xfId="12452" xr:uid="{00000000-0005-0000-0000-000042D00000}"/>
    <cellStyle name="toto" xfId="7616" xr:uid="{00000000-0005-0000-0000-000043D00000}"/>
    <cellStyle name="Trade_Title" xfId="7617" xr:uid="{00000000-0005-0000-0000-000044D00000}"/>
    <cellStyle name="TradeData_Data" xfId="7618" xr:uid="{00000000-0005-0000-0000-000045D00000}"/>
    <cellStyle name="Tusental_Blad1" xfId="4572" xr:uid="{00000000-0005-0000-0000-000046D00000}"/>
    <cellStyle name="TypeIn" xfId="7619" xr:uid="{00000000-0005-0000-0000-000047D00000}"/>
    <cellStyle name="UBOLD" xfId="7620" xr:uid="{00000000-0005-0000-0000-000048D00000}"/>
    <cellStyle name="Underline_Single" xfId="7621" xr:uid="{00000000-0005-0000-0000-000049D00000}"/>
    <cellStyle name="underlineHeading" xfId="4573" xr:uid="{00000000-0005-0000-0000-00004AD00000}"/>
    <cellStyle name="underlineHeading 2" xfId="7646" xr:uid="{00000000-0005-0000-0000-00004BD00000}"/>
    <cellStyle name="underlineHeading 3" xfId="14067" xr:uid="{00000000-0005-0000-0000-00004CD00000}"/>
    <cellStyle name="Unlocked" xfId="7622" xr:uid="{00000000-0005-0000-0000-00004DD00000}"/>
    <cellStyle name="Unlocked 2" xfId="10904" xr:uid="{00000000-0005-0000-0000-00004ED00000}"/>
    <cellStyle name="Unlocked 2 2" xfId="12453" xr:uid="{00000000-0005-0000-0000-00004FD00000}"/>
    <cellStyle name="unpro" xfId="7623" xr:uid="{00000000-0005-0000-0000-000050D00000}"/>
    <cellStyle name="UNPROBLD" xfId="7624" xr:uid="{00000000-0005-0000-0000-000051D00000}"/>
    <cellStyle name="unprobold" xfId="7625" xr:uid="{00000000-0005-0000-0000-000052D00000}"/>
    <cellStyle name="unprotected" xfId="7626" xr:uid="{00000000-0005-0000-0000-000053D00000}"/>
    <cellStyle name="us" xfId="7627" xr:uid="{00000000-0005-0000-0000-000054D00000}"/>
    <cellStyle name="us 2" xfId="10905" xr:uid="{00000000-0005-0000-0000-000055D00000}"/>
    <cellStyle name="us 3" xfId="9418" xr:uid="{00000000-0005-0000-0000-000056D00000}"/>
    <cellStyle name="v" xfId="4574" xr:uid="{00000000-0005-0000-0000-000057D00000}"/>
    <cellStyle name="v 2" xfId="10906" xr:uid="{00000000-0005-0000-0000-000058D00000}"/>
    <cellStyle name="v 2 2" xfId="12454" xr:uid="{00000000-0005-0000-0000-000059D00000}"/>
    <cellStyle name="v_Listing" xfId="4599" xr:uid="{00000000-0005-0000-0000-00005AD00000}"/>
    <cellStyle name="v_Listing_1" xfId="4809" xr:uid="{00000000-0005-0000-0000-00005BD00000}"/>
    <cellStyle name="v_Listing_2" xfId="4904" xr:uid="{00000000-0005-0000-0000-00005CD00000}"/>
    <cellStyle name="v_UK PBB" xfId="4704" xr:uid="{00000000-0005-0000-0000-00005DD00000}"/>
    <cellStyle name="Valuta (0)_I4DPG7SffaHCKgwa3ue6hbtNM" xfId="4575" xr:uid="{00000000-0005-0000-0000-00005ED00000}"/>
    <cellStyle name="Valuta [0]" xfId="4301" xr:uid="{00000000-0005-0000-0000-00005FD00000}"/>
    <cellStyle name="Valuta [0] 2" xfId="10907" xr:uid="{00000000-0005-0000-0000-000060D00000}"/>
    <cellStyle name="Valuta [0] 3" xfId="9419" xr:uid="{00000000-0005-0000-0000-000061D00000}"/>
    <cellStyle name="Valuta_bar" xfId="7628" xr:uid="{00000000-0005-0000-0000-000062D00000}"/>
    <cellStyle name="Währung [0]_Compiling Utility Macros" xfId="4576" xr:uid="{00000000-0005-0000-0000-000063D00000}"/>
    <cellStyle name="Währung_Compiling Utility Macros" xfId="4577" xr:uid="{00000000-0005-0000-0000-000064D00000}"/>
    <cellStyle name="Warning Text" xfId="2083" builtinId="11" customBuiltin="1"/>
    <cellStyle name="Warning Text 10" xfId="53226" xr:uid="{00000000-0005-0000-0000-000066D00000}"/>
    <cellStyle name="Warning Text 11" xfId="53227" xr:uid="{00000000-0005-0000-0000-000067D00000}"/>
    <cellStyle name="Warning Text 12" xfId="53228" xr:uid="{00000000-0005-0000-0000-000068D00000}"/>
    <cellStyle name="Warning Text 13" xfId="53229" xr:uid="{00000000-0005-0000-0000-000069D00000}"/>
    <cellStyle name="Warning Text 14" xfId="53230" xr:uid="{00000000-0005-0000-0000-00006AD00000}"/>
    <cellStyle name="Warning Text 15" xfId="15087" xr:uid="{00000000-0005-0000-0000-00006BD00000}"/>
    <cellStyle name="Warning Text 2" xfId="3707" xr:uid="{00000000-0005-0000-0000-00006CD00000}"/>
    <cellStyle name="Warning Text 2 2" xfId="13696" xr:uid="{00000000-0005-0000-0000-00006DD00000}"/>
    <cellStyle name="Warning Text 2 3" xfId="12889" xr:uid="{00000000-0005-0000-0000-00006ED00000}"/>
    <cellStyle name="Warning Text 2 3 2" xfId="53231" xr:uid="{00000000-0005-0000-0000-00006FD00000}"/>
    <cellStyle name="Warning Text 2 4" xfId="53232" xr:uid="{00000000-0005-0000-0000-000070D00000}"/>
    <cellStyle name="Warning Text 3" xfId="13267" xr:uid="{00000000-0005-0000-0000-000071D00000}"/>
    <cellStyle name="Warning Text 4" xfId="53233" xr:uid="{00000000-0005-0000-0000-000072D00000}"/>
    <cellStyle name="Warning Text 5" xfId="53234" xr:uid="{00000000-0005-0000-0000-000073D00000}"/>
    <cellStyle name="Warning Text 5 2" xfId="53235" xr:uid="{00000000-0005-0000-0000-000074D00000}"/>
    <cellStyle name="Warning Text 6" xfId="53236" xr:uid="{00000000-0005-0000-0000-000075D00000}"/>
    <cellStyle name="Warning Text 7" xfId="53237" xr:uid="{00000000-0005-0000-0000-000076D00000}"/>
    <cellStyle name="Warning Text 8" xfId="53238" xr:uid="{00000000-0005-0000-0000-000077D00000}"/>
    <cellStyle name="Warning Text 9" xfId="53239" xr:uid="{00000000-0005-0000-0000-000078D00000}"/>
    <cellStyle name="Window" xfId="7629" xr:uid="{00000000-0005-0000-0000-000079D00000}"/>
    <cellStyle name="wrap" xfId="4578" xr:uid="{00000000-0005-0000-0000-00007AD00000}"/>
    <cellStyle name="xy" xfId="7630" xr:uid="{00000000-0005-0000-0000-00007BD00000}"/>
    <cellStyle name="Y2K Compliant Date Fmt" xfId="7631" xr:uid="{00000000-0005-0000-0000-00007CD00000}"/>
    <cellStyle name="Year" xfId="7632" xr:uid="{00000000-0005-0000-0000-00007DD00000}"/>
    <cellStyle name="Years" xfId="7633" xr:uid="{00000000-0005-0000-0000-00007ED00000}"/>
    <cellStyle name="yellow" xfId="4579" xr:uid="{00000000-0005-0000-0000-00007FD00000}"/>
    <cellStyle name="Yellow Box" xfId="7634" xr:uid="{00000000-0005-0000-0000-000080D00000}"/>
    <cellStyle name="Yellow Box 2" xfId="10909" xr:uid="{00000000-0005-0000-0000-000081D00000}"/>
    <cellStyle name="Yellow Box 2 2" xfId="12456" xr:uid="{00000000-0005-0000-0000-000082D00000}"/>
    <cellStyle name="YR_MTH" xfId="7635" xr:uid="{00000000-0005-0000-0000-000083D00000}"/>
    <cellStyle name="ハイパーリンク_Book4" xfId="4580" xr:uid="{00000000-0005-0000-0000-000084D00000}"/>
    <cellStyle name="一般_Database" xfId="4581" xr:uid="{00000000-0005-0000-0000-000085D00000}"/>
    <cellStyle name="千分位_YTD Jun for TP" xfId="7636" xr:uid="{00000000-0005-0000-0000-000086D00000}"/>
    <cellStyle name="桁区切り [0.00]_04Data" xfId="4582" xr:uid="{00000000-0005-0000-0000-000087D00000}"/>
    <cellStyle name="桁区切り_04Data" xfId="4583" xr:uid="{00000000-0005-0000-0000-000088D00000}"/>
    <cellStyle name="標準_04Data" xfId="4584" xr:uid="{00000000-0005-0000-0000-000089D00000}"/>
    <cellStyle name="表示済みのハイパーリンク_Book4" xfId="4585" xr:uid="{00000000-0005-0000-0000-00008AD00000}"/>
    <cellStyle name="通貨 [0.00]_04Data" xfId="4586" xr:uid="{00000000-0005-0000-0000-00008BD00000}"/>
    <cellStyle name="通貨_04Data" xfId="4587" xr:uid="{00000000-0005-0000-0000-00008CD00000}"/>
  </cellStyles>
  <dxfs count="112">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00CC"/>
      <color rgb="FFFFCC00"/>
      <color rgb="FFFFFFCC"/>
      <color rgb="FF42145F"/>
      <color rgb="FFF4F0E8"/>
      <color rgb="FFEAEAEA"/>
      <color rgb="FFD9D8D8"/>
      <color rgb="FF003366"/>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205481</xdr:colOff>
      <xdr:row>46</xdr:row>
      <xdr:rowOff>119929</xdr:rowOff>
    </xdr:from>
    <xdr:to>
      <xdr:col>18</xdr:col>
      <xdr:colOff>638906</xdr:colOff>
      <xdr:row>49</xdr:row>
      <xdr:rowOff>7808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598064" y="7909262"/>
          <a:ext cx="3661342" cy="395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RN House Sans Regular" panose="020B0504020203020204" pitchFamily="34" charset="0"/>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119393</xdr:colOff>
      <xdr:row>13</xdr:row>
      <xdr:rowOff>120069</xdr:rowOff>
    </xdr:from>
    <xdr:to>
      <xdr:col>16</xdr:col>
      <xdr:colOff>48381</xdr:colOff>
      <xdr:row>33</xdr:row>
      <xdr:rowOff>90715</xdr:rowOff>
    </xdr:to>
    <xdr:sp macro="" textlink="">
      <xdr:nvSpPr>
        <xdr:cNvPr id="4"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764976" y="2321402"/>
          <a:ext cx="9612738" cy="3357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panose="020B0604020202020204" pitchFamily="34" charset="0"/>
              <a:cs typeface="Arial" panose="020B0604020202020204" pitchFamily="34" charset="0"/>
            </a:rPr>
            <a:t>Non-financial information datasheet</a:t>
          </a:r>
          <a:br>
            <a:rPr lang="en-GB" sz="3600" b="1" i="0" u="none" strike="noStrike" baseline="0">
              <a:solidFill>
                <a:srgbClr val="42145F"/>
              </a:solidFill>
              <a:latin typeface="Arial" panose="020B0604020202020204" pitchFamily="34" charset="0"/>
              <a:cs typeface="Arial" panose="020B0604020202020204" pitchFamily="34" charset="0"/>
            </a:rPr>
          </a:br>
          <a:r>
            <a:rPr lang="en-GB" sz="2000" b="1" i="0" baseline="0">
              <a:solidFill>
                <a:srgbClr val="42145F"/>
              </a:solidFill>
              <a:effectLst/>
              <a:latin typeface="Arial" panose="020B0604020202020204" pitchFamily="34" charset="0"/>
              <a:ea typeface="+mn-ea"/>
              <a:cs typeface="Arial" panose="020B0604020202020204" pitchFamily="34" charset="0"/>
            </a:rPr>
            <a:t>for the year ended 31 December 2022</a:t>
          </a:r>
        </a:p>
        <a:p>
          <a:pPr algn="l" rtl="0">
            <a:defRPr sz="1000"/>
          </a:pPr>
          <a:endParaRPr lang="en-GB" sz="2000" b="1" i="0" baseline="0">
            <a:solidFill>
              <a:srgbClr val="42145F"/>
            </a:solidFill>
            <a:effectLst/>
            <a:latin typeface="Arial" panose="020B0604020202020204" pitchFamily="34" charset="0"/>
            <a:ea typeface="+mn-ea"/>
            <a:cs typeface="Arial" panose="020B0604020202020204" pitchFamily="34" charset="0"/>
          </a:endParaRPr>
        </a:p>
        <a:p>
          <a:pPr algn="l" rtl="0">
            <a:defRPr sz="1000"/>
          </a:pPr>
          <a:endParaRPr lang="en-GB" sz="2000" b="1" i="0" baseline="0">
            <a:solidFill>
              <a:srgbClr val="42145F"/>
            </a:solidFill>
            <a:effectLst/>
            <a:latin typeface="Arial" panose="020B0604020202020204" pitchFamily="34" charset="0"/>
            <a:ea typeface="+mn-ea"/>
            <a:cs typeface="Arial" panose="020B0604020202020204" pitchFamily="34" charset="0"/>
          </a:endParaRP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581025</xdr:colOff>
      <xdr:row>2</xdr:row>
      <xdr:rowOff>104775</xdr:rowOff>
    </xdr:from>
    <xdr:to>
      <xdr:col>19</xdr:col>
      <xdr:colOff>212725</xdr:colOff>
      <xdr:row>11</xdr:row>
      <xdr:rowOff>19050</xdr:rowOff>
    </xdr:to>
    <xdr:pic>
      <xdr:nvPicPr>
        <xdr:cNvPr id="10" name="Picture 2">
          <a:extLst>
            <a:ext uri="{FF2B5EF4-FFF2-40B4-BE49-F238E27FC236}">
              <a16:creationId xmlns:a16="http://schemas.microsoft.com/office/drawing/2014/main" id="{68BE2A0D-256D-317B-32CD-E73FB431EC4C}"/>
            </a:ext>
            <a:ext uri="{147F2762-F138-4A5C-976F-8EAC2B608ADB}">
              <a16:predDERef xmlns:a16="http://schemas.microsoft.com/office/drawing/2014/main" pred="{00000000-0008-0000-0100-00001FF00000}"/>
            </a:ext>
          </a:extLst>
        </xdr:cNvPr>
        <xdr:cNvPicPr>
          <a:picLocks noChangeAspect="1"/>
        </xdr:cNvPicPr>
      </xdr:nvPicPr>
      <xdr:blipFill>
        <a:blip xmlns:r="http://schemas.openxmlformats.org/officeDocument/2006/relationships" r:embed="rId1"/>
        <a:stretch>
          <a:fillRect/>
        </a:stretch>
      </xdr:blipFill>
      <xdr:spPr>
        <a:xfrm>
          <a:off x="10944225" y="428625"/>
          <a:ext cx="914400" cy="140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bsworkspace.sharepoint.com/sites/ClimateDisclosures/Shared%20Documents/ESG%20Disclosure/NFI%20data%20pack/EUDA%20Inventory%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efreshError="1"/>
      <sheetData sheetId="1204" refreshError="1"/>
      <sheetData sheetId="1205" refreshError="1"/>
      <sheetData sheetId="1206" refreshError="1"/>
      <sheetData sheetId="1207" refreshError="1"/>
      <sheetData sheetId="1208" refreshError="1"/>
      <sheetData sheetId="1209"/>
      <sheetData sheetId="1210"/>
      <sheetData sheetId="1211" refreshError="1"/>
      <sheetData sheetId="1212" refreshError="1"/>
      <sheetData sheetId="1213" refreshError="1"/>
      <sheetData sheetId="1214" refreshError="1"/>
      <sheetData sheetId="1215"/>
      <sheetData sheetId="1216" refreshError="1"/>
      <sheetData sheetId="1217" refreshError="1"/>
      <sheetData sheetId="1218"/>
      <sheetData sheetId="1219" refreshError="1"/>
      <sheetData sheetId="1220" refreshError="1"/>
      <sheetData sheetId="1221" refreshError="1"/>
      <sheetData sheetId="1222"/>
      <sheetData sheetId="1223" refreshError="1"/>
      <sheetData sheetId="1224" refreshError="1"/>
      <sheetData sheetId="1225" refreshError="1"/>
      <sheetData sheetId="1226" refreshError="1"/>
      <sheetData sheetId="1227" refreshError="1"/>
      <sheetData sheetId="1228" refreshError="1"/>
      <sheetData sheetId="12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A2:C47"/>
  <sheetViews>
    <sheetView showGridLines="0" tabSelected="1" view="pageBreakPreview" zoomScale="55" zoomScaleNormal="70" zoomScaleSheetLayoutView="55" workbookViewId="0"/>
  </sheetViews>
  <sheetFormatPr defaultColWidth="9.1796875" defaultRowHeight="13"/>
  <cols>
    <col min="1" max="19" width="9.1796875" style="158"/>
    <col min="20" max="20" width="8.453125" style="158" customWidth="1"/>
    <col min="21" max="16384" width="9.1796875" style="158"/>
  </cols>
  <sheetData>
    <row r="2" spans="1:3">
      <c r="A2" s="793"/>
      <c r="B2" s="793"/>
      <c r="C2" s="793"/>
    </row>
    <row r="3" spans="1:3">
      <c r="A3" s="793"/>
      <c r="B3" s="793"/>
      <c r="C3" s="793"/>
    </row>
    <row r="4" spans="1:3">
      <c r="A4" s="793"/>
      <c r="B4" s="793"/>
      <c r="C4" s="793"/>
    </row>
    <row r="47" spans="2:2">
      <c r="B47" s="194"/>
    </row>
  </sheetData>
  <customSheetViews>
    <customSheetView guid="{CFC0C3E1-1ACA-4FA8-BA76-E95C86014A4E}" scale="70" showPageBreaks="1" showGridLines="0" fitToPage="1" printArea="1" view="pageBreakPreview" topLeftCell="A2">
      <selection activeCell="E21" sqref="E21"/>
      <pageMargins left="0" right="0" top="0" bottom="0" header="0" footer="0"/>
      <printOptions horizontalCentered="1"/>
      <pageSetup paperSize="9" scale="80"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 right="0" top="0" bottom="0" header="0" footer="0"/>
      <printOptions horizontalCentered="1"/>
      <pageSetup paperSize="9" scale="80" orientation="landscape" r:id="rId2"/>
      <headerFooter alignWithMargins="0">
        <oddFooter>&amp;LNatWest Group - Q3 2020 Financial Supplement&amp;CPage &amp;P</oddFooter>
      </headerFooter>
    </customSheetView>
    <customSheetView guid="{1DCCF483-2997-44C1-B703-46D07CEB66F6}" scale="70" showPageBreaks="1" showGridLines="0" fitToPage="1" printArea="1" view="pageBreakPreview">
      <selection activeCell="P32" sqref="P32"/>
      <pageMargins left="0" right="0" top="0" bottom="0" header="0" footer="0"/>
      <printOptions horizontalCentered="1"/>
      <pageSetup paperSize="9" scale="80" orientation="landscape" r:id="rId3"/>
      <headerFooter alignWithMargins="0">
        <oddFooter>&amp;LNatWest Group - Q3 2020 Financial Supplement&amp;CPage &amp;P</oddFooter>
      </headerFooter>
    </customSheetView>
    <customSheetView guid="{33AE63F5-09F9-4E61-99D1-91F30ED65ACB}" showPageBreaks="1" showGridLines="0" fitToPage="1" printArea="1" view="pageBreakPreview" topLeftCell="A13">
      <selection activeCell="A28" sqref="A28"/>
      <pageMargins left="0" right="0" top="0" bottom="0" header="0" footer="0"/>
      <printOptions horizontalCentered="1"/>
      <pageSetup paperSize="9" scale="78" orientation="landscape" r:id="rId4"/>
      <headerFooter alignWithMargins="0">
        <oddFooter>&amp;LNatWest Group - FY 2021 
Climate, Purpose and ESG data pack&amp;CPage &amp;P</oddFooter>
      </headerFooter>
    </customSheetView>
    <customSheetView guid="{CBA88576-37F3-44F8-ADB0-74A09DB918B7}" showPageBreaks="1" showGridLines="0" fitToPage="1" printArea="1" view="pageBreakPreview">
      <selection activeCell="D19" sqref="D19"/>
      <pageMargins left="0" right="0" top="0" bottom="0" header="0" footer="0"/>
      <printOptions horizontalCentered="1"/>
      <pageSetup paperSize="9" scale="78" orientation="landscape" r:id="rId5"/>
      <headerFooter alignWithMargins="0">
        <oddFooter>&amp;LNatWest Group - FY 2021 
Climate, Purpose and ESG data pack&amp;CPage &amp;P</oddFooter>
      </headerFooter>
    </customSheetView>
  </customSheetViews>
  <mergeCells count="1">
    <mergeCell ref="A2:C4"/>
  </mergeCells>
  <phoneticPr fontId="39" type="noConversion"/>
  <printOptions verticalCentered="1"/>
  <pageMargins left="0.98425196850393704" right="0.98425196850393704" top="0.98425196850393704" bottom="0.98425196850393704" header="0.51181102362204722" footer="0.51181102362204722"/>
  <pageSetup paperSize="9" scale="64" orientation="landscape" r:id="rId6"/>
  <headerFooter alignWithMargins="0">
    <oddFooter>&amp;L2022 NatWest Group plc 
Climate, Purpose and ESG Data Pack&amp;CPage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59"/>
  <sheetViews>
    <sheetView showGridLines="0" view="pageBreakPreview" zoomScale="55" zoomScaleNormal="70" zoomScaleSheetLayoutView="55" workbookViewId="0"/>
  </sheetViews>
  <sheetFormatPr defaultColWidth="9.1796875" defaultRowHeight="13"/>
  <cols>
    <col min="1" max="1" width="9.1796875" style="158" customWidth="1"/>
    <col min="2" max="2" width="18.26953125" style="158" customWidth="1"/>
    <col min="3" max="3" width="12.81640625" style="158" customWidth="1"/>
    <col min="4" max="4" width="70.453125" style="545" customWidth="1"/>
    <col min="5" max="5" width="65.26953125" style="158" customWidth="1"/>
    <col min="6" max="10" width="2.453125" style="158" customWidth="1"/>
    <col min="11" max="15" width="1.54296875" style="158" customWidth="1"/>
    <col min="16" max="16" width="10.453125" style="545" customWidth="1"/>
    <col min="17" max="17" width="13.26953125" style="158" customWidth="1"/>
    <col min="18" max="18" width="14.54296875" style="158" customWidth="1"/>
    <col min="19" max="16384" width="9.1796875" style="158"/>
  </cols>
  <sheetData>
    <row r="1" spans="1:18" s="765" customFormat="1" ht="14.5">
      <c r="A1" s="760"/>
      <c r="B1" s="761" t="s">
        <v>0</v>
      </c>
      <c r="C1" s="762"/>
      <c r="D1" s="761"/>
      <c r="E1" s="762"/>
      <c r="F1" s="762"/>
      <c r="G1" s="762"/>
      <c r="H1" s="763"/>
      <c r="I1" s="763"/>
      <c r="J1" s="763"/>
      <c r="K1" s="763"/>
      <c r="L1" s="763"/>
      <c r="M1" s="763"/>
      <c r="N1" s="763"/>
      <c r="O1" s="763"/>
      <c r="P1" s="761"/>
      <c r="Q1" s="763"/>
      <c r="R1" s="764"/>
    </row>
    <row r="2" spans="1:18" s="765" customFormat="1" ht="14.5">
      <c r="A2" s="760"/>
      <c r="B2" s="323"/>
      <c r="C2" s="323"/>
      <c r="D2" s="766"/>
      <c r="E2" s="323"/>
      <c r="F2" s="323"/>
      <c r="G2" s="323"/>
      <c r="H2" s="767"/>
      <c r="I2" s="767"/>
      <c r="J2" s="767"/>
      <c r="K2" s="767"/>
      <c r="L2" s="767"/>
      <c r="M2" s="767"/>
      <c r="N2" s="767"/>
      <c r="O2" s="767"/>
      <c r="P2" s="768"/>
      <c r="Q2" s="767"/>
      <c r="R2" s="769"/>
    </row>
    <row r="3" spans="1:18" s="765" customFormat="1" ht="15" thickBot="1">
      <c r="A3" s="760"/>
      <c r="B3" s="770" t="s">
        <v>1</v>
      </c>
      <c r="C3" s="771">
        <v>1</v>
      </c>
      <c r="D3" s="772" t="s">
        <v>2</v>
      </c>
      <c r="E3" s="770"/>
      <c r="F3" s="770"/>
      <c r="G3" s="770"/>
      <c r="H3" s="773"/>
      <c r="I3" s="773"/>
      <c r="J3" s="773"/>
      <c r="K3" s="773"/>
      <c r="L3" s="773"/>
      <c r="M3" s="773"/>
      <c r="N3" s="773"/>
      <c r="O3" s="773"/>
      <c r="P3" s="774" t="s">
        <v>3</v>
      </c>
      <c r="Q3" s="775"/>
      <c r="R3" s="776"/>
    </row>
    <row r="4" spans="1:18" s="765" customFormat="1" ht="14.5">
      <c r="A4" s="760"/>
      <c r="B4" s="323"/>
      <c r="C4" s="777" t="s">
        <v>4</v>
      </c>
      <c r="D4" s="797" t="s">
        <v>466</v>
      </c>
      <c r="E4" s="797"/>
      <c r="F4" s="323"/>
      <c r="G4" s="323"/>
      <c r="H4" s="767"/>
      <c r="I4" s="778"/>
      <c r="J4" s="778"/>
      <c r="K4" s="778"/>
      <c r="L4" s="779"/>
      <c r="M4" s="779"/>
      <c r="N4" s="778"/>
      <c r="O4" s="778"/>
      <c r="P4" s="780">
        <v>3</v>
      </c>
      <c r="Q4" s="778"/>
      <c r="R4" s="781"/>
    </row>
    <row r="5" spans="1:18" s="765" customFormat="1" ht="14.5">
      <c r="A5" s="760"/>
      <c r="B5" s="323"/>
      <c r="C5" s="782" t="s">
        <v>5</v>
      </c>
      <c r="D5" s="766" t="s">
        <v>6</v>
      </c>
      <c r="E5" s="323"/>
      <c r="F5" s="323"/>
      <c r="G5" s="323"/>
      <c r="H5" s="767"/>
      <c r="I5" s="778"/>
      <c r="J5" s="778"/>
      <c r="K5" s="778"/>
      <c r="L5" s="779"/>
      <c r="M5" s="779"/>
      <c r="N5" s="778"/>
      <c r="O5" s="778"/>
      <c r="P5" s="780">
        <v>4</v>
      </c>
      <c r="Q5" s="778"/>
      <c r="R5" s="781"/>
    </row>
    <row r="6" spans="1:18" s="765" customFormat="1" ht="14.5">
      <c r="A6" s="760"/>
      <c r="B6" s="323"/>
      <c r="C6" s="782" t="s">
        <v>7</v>
      </c>
      <c r="D6" s="766" t="s">
        <v>8</v>
      </c>
      <c r="E6" s="323"/>
      <c r="F6" s="323"/>
      <c r="G6" s="323"/>
      <c r="H6" s="767"/>
      <c r="I6" s="778"/>
      <c r="J6" s="778"/>
      <c r="K6" s="778"/>
      <c r="L6" s="779"/>
      <c r="M6" s="779"/>
      <c r="N6" s="778"/>
      <c r="O6" s="778"/>
      <c r="P6" s="780">
        <v>5</v>
      </c>
      <c r="Q6" s="778"/>
      <c r="R6" s="781"/>
    </row>
    <row r="7" spans="1:18" s="765" customFormat="1" ht="14.5">
      <c r="A7" s="760"/>
      <c r="B7" s="323"/>
      <c r="C7" s="782" t="s">
        <v>9</v>
      </c>
      <c r="D7" s="766" t="s">
        <v>10</v>
      </c>
      <c r="E7" s="323"/>
      <c r="F7" s="323"/>
      <c r="G7" s="323"/>
      <c r="H7" s="767"/>
      <c r="I7" s="778"/>
      <c r="J7" s="778"/>
      <c r="K7" s="778"/>
      <c r="L7" s="779"/>
      <c r="M7" s="779"/>
      <c r="N7" s="778"/>
      <c r="O7" s="778"/>
      <c r="P7" s="780">
        <v>5</v>
      </c>
      <c r="Q7" s="778"/>
      <c r="R7" s="781"/>
    </row>
    <row r="8" spans="1:18" s="765" customFormat="1" ht="14.5">
      <c r="A8" s="760"/>
      <c r="B8" s="323"/>
      <c r="C8" s="782" t="s">
        <v>11</v>
      </c>
      <c r="D8" s="766" t="s">
        <v>12</v>
      </c>
      <c r="E8" s="323"/>
      <c r="F8" s="323"/>
      <c r="G8" s="323"/>
      <c r="H8" s="767"/>
      <c r="I8" s="778"/>
      <c r="J8" s="778"/>
      <c r="K8" s="778"/>
      <c r="L8" s="779"/>
      <c r="M8" s="779"/>
      <c r="N8" s="778"/>
      <c r="O8" s="778"/>
      <c r="P8" s="780">
        <v>6</v>
      </c>
      <c r="Q8" s="778"/>
      <c r="R8" s="781"/>
    </row>
    <row r="9" spans="1:18" s="765" customFormat="1" ht="14.5">
      <c r="A9" s="760"/>
      <c r="B9" s="323"/>
      <c r="C9" s="782" t="s">
        <v>13</v>
      </c>
      <c r="D9" s="766" t="s">
        <v>14</v>
      </c>
      <c r="E9" s="323"/>
      <c r="F9" s="323"/>
      <c r="G9" s="323"/>
      <c r="H9" s="778"/>
      <c r="I9" s="778"/>
      <c r="J9" s="778"/>
      <c r="K9" s="778"/>
      <c r="L9" s="778"/>
      <c r="M9" s="778"/>
      <c r="N9" s="778"/>
      <c r="O9" s="778"/>
      <c r="P9" s="780">
        <v>6</v>
      </c>
      <c r="Q9" s="778"/>
      <c r="R9" s="783"/>
    </row>
    <row r="10" spans="1:18" s="765" customFormat="1" ht="14.5">
      <c r="A10" s="760"/>
      <c r="B10" s="323"/>
      <c r="C10" s="782" t="s">
        <v>15</v>
      </c>
      <c r="D10" s="766" t="s">
        <v>16</v>
      </c>
      <c r="E10" s="323"/>
      <c r="F10" s="323"/>
      <c r="G10" s="323"/>
      <c r="H10" s="778"/>
      <c r="I10" s="778"/>
      <c r="J10" s="778"/>
      <c r="K10" s="778"/>
      <c r="L10" s="778"/>
      <c r="M10" s="778"/>
      <c r="N10" s="778"/>
      <c r="O10" s="778"/>
      <c r="P10" s="780">
        <v>6</v>
      </c>
      <c r="Q10" s="778"/>
      <c r="R10" s="783"/>
    </row>
    <row r="11" spans="1:18" s="765" customFormat="1" ht="14.5">
      <c r="A11" s="760"/>
      <c r="B11" s="323"/>
      <c r="C11" s="784"/>
      <c r="D11" s="766"/>
      <c r="E11" s="323" t="s">
        <v>17</v>
      </c>
      <c r="F11" s="323"/>
      <c r="G11" s="323"/>
      <c r="H11" s="767"/>
      <c r="I11" s="767"/>
      <c r="J11" s="767"/>
      <c r="K11" s="767"/>
      <c r="L11" s="767"/>
      <c r="M11" s="767"/>
      <c r="N11" s="767"/>
      <c r="O11" s="778"/>
      <c r="P11" s="780"/>
      <c r="Q11" s="767"/>
      <c r="R11" s="769"/>
    </row>
    <row r="12" spans="1:18" s="765" customFormat="1" ht="15" thickBot="1">
      <c r="A12" s="760"/>
      <c r="B12" s="770" t="s">
        <v>1</v>
      </c>
      <c r="C12" s="771">
        <v>2</v>
      </c>
      <c r="D12" s="772" t="s">
        <v>18</v>
      </c>
      <c r="E12" s="770"/>
      <c r="F12" s="770"/>
      <c r="G12" s="770"/>
      <c r="H12" s="785"/>
      <c r="I12" s="785"/>
      <c r="J12" s="785"/>
      <c r="K12" s="785"/>
      <c r="L12" s="785"/>
      <c r="M12" s="785"/>
      <c r="N12" s="785"/>
      <c r="O12" s="786"/>
      <c r="P12" s="780"/>
      <c r="Q12" s="767"/>
      <c r="R12" s="769"/>
    </row>
    <row r="13" spans="1:18" s="765" customFormat="1" ht="14.5">
      <c r="A13" s="760"/>
      <c r="B13" s="323"/>
      <c r="C13" s="782" t="s">
        <v>19</v>
      </c>
      <c r="D13" s="766" t="s">
        <v>20</v>
      </c>
      <c r="E13" s="323"/>
      <c r="F13" s="323"/>
      <c r="G13" s="787"/>
      <c r="H13" s="787"/>
      <c r="I13" s="787"/>
      <c r="J13" s="787"/>
      <c r="K13" s="787"/>
      <c r="L13" s="787"/>
      <c r="M13" s="787"/>
      <c r="N13" s="787"/>
      <c r="O13" s="778"/>
      <c r="P13" s="780">
        <v>7</v>
      </c>
      <c r="Q13" s="787"/>
      <c r="R13" s="788"/>
    </row>
    <row r="14" spans="1:18" s="765" customFormat="1" ht="33" customHeight="1">
      <c r="A14" s="760"/>
      <c r="B14" s="323"/>
      <c r="C14" s="789" t="s">
        <v>21</v>
      </c>
      <c r="D14" s="796" t="s">
        <v>465</v>
      </c>
      <c r="E14" s="796"/>
      <c r="F14" s="323"/>
      <c r="G14" s="787"/>
      <c r="H14" s="787"/>
      <c r="I14" s="787"/>
      <c r="J14" s="787"/>
      <c r="K14" s="787"/>
      <c r="L14" s="787"/>
      <c r="M14" s="787"/>
      <c r="N14" s="787"/>
      <c r="O14" s="778"/>
      <c r="P14" s="780">
        <v>7</v>
      </c>
      <c r="Q14" s="787"/>
      <c r="R14" s="788"/>
    </row>
    <row r="15" spans="1:18" s="765" customFormat="1" ht="14.5">
      <c r="A15" s="760"/>
      <c r="B15" s="323"/>
      <c r="C15" s="790" t="s">
        <v>22</v>
      </c>
      <c r="D15" s="766" t="s">
        <v>23</v>
      </c>
      <c r="E15" s="323"/>
      <c r="F15" s="323"/>
      <c r="G15" s="787"/>
      <c r="H15" s="787"/>
      <c r="I15" s="787"/>
      <c r="J15" s="787"/>
      <c r="K15" s="787"/>
      <c r="L15" s="787"/>
      <c r="M15" s="787"/>
      <c r="N15" s="787"/>
      <c r="O15" s="778"/>
      <c r="P15" s="780">
        <v>7</v>
      </c>
      <c r="Q15" s="787"/>
      <c r="R15" s="788"/>
    </row>
    <row r="16" spans="1:18" s="765" customFormat="1" ht="14.5">
      <c r="A16" s="760"/>
      <c r="B16" s="323"/>
      <c r="C16" s="784"/>
      <c r="D16" s="766"/>
      <c r="E16" s="323"/>
      <c r="F16" s="787"/>
      <c r="G16" s="787"/>
      <c r="H16" s="787"/>
      <c r="I16" s="787"/>
      <c r="J16" s="787"/>
      <c r="K16" s="787"/>
      <c r="L16" s="787"/>
      <c r="M16" s="787"/>
      <c r="N16" s="787"/>
      <c r="O16" s="778"/>
      <c r="P16" s="780"/>
      <c r="Q16" s="787"/>
      <c r="R16" s="788"/>
    </row>
    <row r="17" spans="1:18" s="765" customFormat="1" ht="15" thickBot="1">
      <c r="A17" s="760"/>
      <c r="B17" s="770" t="s">
        <v>1</v>
      </c>
      <c r="C17" s="771">
        <v>3</v>
      </c>
      <c r="D17" s="772" t="s">
        <v>24</v>
      </c>
      <c r="E17" s="770"/>
      <c r="F17" s="770"/>
      <c r="G17" s="770"/>
      <c r="H17" s="785"/>
      <c r="I17" s="785"/>
      <c r="J17" s="785"/>
      <c r="K17" s="785"/>
      <c r="L17" s="785"/>
      <c r="M17" s="785"/>
      <c r="N17" s="785"/>
      <c r="O17" s="786"/>
      <c r="P17" s="780"/>
      <c r="Q17" s="767"/>
      <c r="R17" s="769"/>
    </row>
    <row r="18" spans="1:18" s="765" customFormat="1" ht="14.5">
      <c r="A18" s="760"/>
      <c r="B18" s="323"/>
      <c r="C18" s="782" t="s">
        <v>25</v>
      </c>
      <c r="D18" s="766" t="s">
        <v>26</v>
      </c>
      <c r="E18" s="323"/>
      <c r="F18" s="323"/>
      <c r="G18" s="787"/>
      <c r="H18" s="787"/>
      <c r="I18" s="787"/>
      <c r="J18" s="787"/>
      <c r="K18" s="787"/>
      <c r="L18" s="787"/>
      <c r="M18" s="787"/>
      <c r="N18" s="787"/>
      <c r="O18" s="778"/>
      <c r="P18" s="780">
        <v>8</v>
      </c>
      <c r="Q18" s="787"/>
      <c r="R18" s="788"/>
    </row>
    <row r="19" spans="1:18" s="765" customFormat="1" ht="14.5">
      <c r="A19" s="760"/>
      <c r="B19" s="323"/>
      <c r="C19" s="782" t="s">
        <v>27</v>
      </c>
      <c r="D19" s="766" t="s">
        <v>28</v>
      </c>
      <c r="E19" s="323"/>
      <c r="F19" s="323"/>
      <c r="G19" s="787"/>
      <c r="H19" s="787"/>
      <c r="I19" s="787"/>
      <c r="J19" s="787"/>
      <c r="K19" s="787"/>
      <c r="L19" s="787"/>
      <c r="M19" s="787"/>
      <c r="N19" s="787"/>
      <c r="O19" s="778"/>
      <c r="P19" s="780">
        <v>8</v>
      </c>
      <c r="Q19" s="787"/>
      <c r="R19" s="788"/>
    </row>
    <row r="20" spans="1:18" s="765" customFormat="1" ht="14.5">
      <c r="A20" s="760"/>
      <c r="B20" s="323"/>
      <c r="C20" s="784"/>
      <c r="D20" s="766"/>
      <c r="E20" s="323"/>
      <c r="F20" s="787"/>
      <c r="G20" s="787"/>
      <c r="H20" s="787"/>
      <c r="I20" s="787"/>
      <c r="J20" s="787"/>
      <c r="K20" s="787"/>
      <c r="L20" s="787"/>
      <c r="M20" s="787"/>
      <c r="N20" s="787"/>
      <c r="O20" s="778"/>
      <c r="P20" s="780"/>
      <c r="Q20" s="787"/>
      <c r="R20" s="788"/>
    </row>
    <row r="21" spans="1:18" s="765" customFormat="1" ht="15" thickBot="1">
      <c r="A21" s="760"/>
      <c r="B21" s="770" t="s">
        <v>1</v>
      </c>
      <c r="C21" s="771">
        <v>4</v>
      </c>
      <c r="D21" s="772" t="s">
        <v>29</v>
      </c>
      <c r="E21" s="770"/>
      <c r="F21" s="770"/>
      <c r="G21" s="770"/>
      <c r="H21" s="785"/>
      <c r="I21" s="785"/>
      <c r="J21" s="785"/>
      <c r="K21" s="785"/>
      <c r="L21" s="785"/>
      <c r="M21" s="785"/>
      <c r="N21" s="785"/>
      <c r="O21" s="786"/>
      <c r="P21" s="780"/>
      <c r="Q21" s="767"/>
      <c r="R21" s="769"/>
    </row>
    <row r="22" spans="1:18" s="765" customFormat="1" ht="14.5">
      <c r="A22" s="760"/>
      <c r="B22" s="323"/>
      <c r="C22" s="782" t="s">
        <v>30</v>
      </c>
      <c r="D22" s="766" t="s">
        <v>31</v>
      </c>
      <c r="E22" s="323"/>
      <c r="F22" s="323"/>
      <c r="G22" s="787"/>
      <c r="H22" s="787"/>
      <c r="I22" s="787"/>
      <c r="J22" s="787"/>
      <c r="K22" s="787"/>
      <c r="L22" s="787"/>
      <c r="M22" s="787"/>
      <c r="N22" s="787"/>
      <c r="O22" s="778"/>
      <c r="P22" s="780">
        <v>9</v>
      </c>
      <c r="Q22" s="787"/>
      <c r="R22" s="788"/>
    </row>
    <row r="23" spans="1:18" s="765" customFormat="1" ht="14.5">
      <c r="A23" s="760"/>
      <c r="B23" s="323"/>
      <c r="C23" s="782" t="s">
        <v>32</v>
      </c>
      <c r="D23" s="766" t="s">
        <v>33</v>
      </c>
      <c r="E23" s="323"/>
      <c r="F23" s="323"/>
      <c r="G23" s="787"/>
      <c r="H23" s="787"/>
      <c r="I23" s="787"/>
      <c r="J23" s="787"/>
      <c r="K23" s="787"/>
      <c r="L23" s="787"/>
      <c r="M23" s="787"/>
      <c r="N23" s="787"/>
      <c r="O23" s="778"/>
      <c r="P23" s="780">
        <v>9</v>
      </c>
      <c r="Q23" s="787"/>
      <c r="R23" s="788"/>
    </row>
    <row r="24" spans="1:18" s="765" customFormat="1" ht="14.5">
      <c r="A24" s="760"/>
      <c r="B24" s="323"/>
      <c r="C24" s="784"/>
      <c r="D24" s="766"/>
      <c r="E24" s="323"/>
      <c r="F24" s="787"/>
      <c r="G24" s="787"/>
      <c r="H24" s="787"/>
      <c r="I24" s="787"/>
      <c r="J24" s="787"/>
      <c r="K24" s="787"/>
      <c r="L24" s="787"/>
      <c r="M24" s="787"/>
      <c r="N24" s="787"/>
      <c r="O24" s="778"/>
      <c r="P24" s="780"/>
      <c r="Q24" s="787"/>
      <c r="R24" s="788"/>
    </row>
    <row r="25" spans="1:18" s="765" customFormat="1" ht="15" thickBot="1">
      <c r="A25" s="760"/>
      <c r="B25" s="770" t="s">
        <v>1</v>
      </c>
      <c r="C25" s="771">
        <v>5</v>
      </c>
      <c r="D25" s="772" t="s">
        <v>34</v>
      </c>
      <c r="E25" s="770"/>
      <c r="F25" s="770"/>
      <c r="G25" s="770"/>
      <c r="H25" s="785"/>
      <c r="I25" s="785"/>
      <c r="J25" s="785"/>
      <c r="K25" s="785"/>
      <c r="L25" s="785"/>
      <c r="M25" s="785"/>
      <c r="N25" s="785"/>
      <c r="O25" s="786"/>
      <c r="P25" s="780"/>
      <c r="Q25" s="767"/>
      <c r="R25" s="769"/>
    </row>
    <row r="26" spans="1:18" s="765" customFormat="1" ht="14.5">
      <c r="A26" s="760"/>
      <c r="B26" s="323"/>
      <c r="C26" s="782" t="s">
        <v>35</v>
      </c>
      <c r="D26" s="766" t="s">
        <v>36</v>
      </c>
      <c r="E26" s="323"/>
      <c r="F26" s="323"/>
      <c r="G26" s="787"/>
      <c r="H26" s="787"/>
      <c r="I26" s="787"/>
      <c r="J26" s="787"/>
      <c r="K26" s="787"/>
      <c r="L26" s="787"/>
      <c r="M26" s="787"/>
      <c r="N26" s="787"/>
      <c r="O26" s="778"/>
      <c r="P26" s="780">
        <v>10</v>
      </c>
      <c r="Q26" s="787"/>
      <c r="R26" s="788"/>
    </row>
    <row r="27" spans="1:18" s="765" customFormat="1" ht="14.5">
      <c r="A27" s="760"/>
      <c r="B27" s="323"/>
      <c r="C27" s="784"/>
      <c r="D27" s="766"/>
      <c r="E27" s="323"/>
      <c r="F27" s="787"/>
      <c r="G27" s="787"/>
      <c r="H27" s="787"/>
      <c r="I27" s="787"/>
      <c r="J27" s="787"/>
      <c r="K27" s="787"/>
      <c r="L27" s="787"/>
      <c r="M27" s="787"/>
      <c r="N27" s="787"/>
      <c r="O27" s="778"/>
      <c r="P27" s="780"/>
      <c r="Q27" s="787"/>
      <c r="R27" s="788"/>
    </row>
    <row r="28" spans="1:18" s="765" customFormat="1" ht="15" thickBot="1">
      <c r="A28" s="760"/>
      <c r="B28" s="770" t="s">
        <v>1</v>
      </c>
      <c r="C28" s="771">
        <v>6</v>
      </c>
      <c r="D28" s="772" t="s">
        <v>37</v>
      </c>
      <c r="E28" s="770"/>
      <c r="F28" s="770"/>
      <c r="G28" s="770"/>
      <c r="H28" s="785"/>
      <c r="I28" s="785"/>
      <c r="J28" s="785"/>
      <c r="K28" s="785"/>
      <c r="L28" s="785"/>
      <c r="M28" s="785"/>
      <c r="N28" s="785"/>
      <c r="O28" s="786"/>
      <c r="P28" s="780"/>
      <c r="Q28" s="767"/>
      <c r="R28" s="769"/>
    </row>
    <row r="29" spans="1:18" s="765" customFormat="1" ht="14.5">
      <c r="A29" s="760"/>
      <c r="B29" s="323"/>
      <c r="C29" s="782" t="s">
        <v>38</v>
      </c>
      <c r="D29" s="766" t="s">
        <v>39</v>
      </c>
      <c r="E29" s="323"/>
      <c r="F29" s="323"/>
      <c r="G29" s="787"/>
      <c r="H29" s="787"/>
      <c r="I29" s="787"/>
      <c r="J29" s="787"/>
      <c r="K29" s="787"/>
      <c r="L29" s="787"/>
      <c r="M29" s="787"/>
      <c r="N29" s="787"/>
      <c r="O29" s="778"/>
      <c r="P29" s="780">
        <v>11</v>
      </c>
      <c r="Q29" s="787"/>
      <c r="R29" s="788"/>
    </row>
    <row r="30" spans="1:18" s="765" customFormat="1" ht="14.5">
      <c r="A30" s="760"/>
      <c r="B30" s="323"/>
      <c r="C30" s="782" t="s">
        <v>40</v>
      </c>
      <c r="D30" s="766" t="s">
        <v>41</v>
      </c>
      <c r="E30" s="323"/>
      <c r="F30" s="787"/>
      <c r="G30" s="787"/>
      <c r="H30" s="787"/>
      <c r="I30" s="787"/>
      <c r="J30" s="787"/>
      <c r="K30" s="787"/>
      <c r="L30" s="787"/>
      <c r="M30" s="787"/>
      <c r="N30" s="787"/>
      <c r="O30" s="778"/>
      <c r="P30" s="780">
        <v>12</v>
      </c>
      <c r="Q30" s="787"/>
      <c r="R30" s="788"/>
    </row>
    <row r="31" spans="1:18" s="765" customFormat="1" ht="14.5">
      <c r="A31" s="760"/>
      <c r="B31" s="323"/>
      <c r="C31" s="782" t="s">
        <v>42</v>
      </c>
      <c r="D31" s="766" t="s">
        <v>43</v>
      </c>
      <c r="E31" s="323"/>
      <c r="F31" s="787"/>
      <c r="G31" s="787"/>
      <c r="H31" s="787"/>
      <c r="I31" s="787"/>
      <c r="J31" s="787"/>
      <c r="K31" s="787"/>
      <c r="L31" s="787"/>
      <c r="M31" s="787"/>
      <c r="N31" s="787"/>
      <c r="O31" s="778"/>
      <c r="P31" s="780">
        <v>12</v>
      </c>
      <c r="Q31" s="787"/>
      <c r="R31" s="788"/>
    </row>
    <row r="32" spans="1:18" s="765" customFormat="1" ht="14.5">
      <c r="A32" s="760"/>
      <c r="B32" s="323"/>
      <c r="C32" s="782" t="s">
        <v>44</v>
      </c>
      <c r="D32" s="766" t="s">
        <v>45</v>
      </c>
      <c r="E32" s="323"/>
      <c r="F32" s="787"/>
      <c r="G32" s="787"/>
      <c r="H32" s="787"/>
      <c r="I32" s="787"/>
      <c r="J32" s="787"/>
      <c r="K32" s="787"/>
      <c r="L32" s="787"/>
      <c r="M32" s="787"/>
      <c r="N32" s="787"/>
      <c r="O32" s="778"/>
      <c r="P32" s="780">
        <v>12</v>
      </c>
      <c r="Q32" s="787"/>
      <c r="R32" s="788"/>
    </row>
    <row r="33" spans="1:18" s="765" customFormat="1" ht="14.5">
      <c r="A33" s="760"/>
      <c r="B33" s="323"/>
      <c r="C33" s="782" t="s">
        <v>46</v>
      </c>
      <c r="D33" s="766" t="s">
        <v>47</v>
      </c>
      <c r="E33" s="323"/>
      <c r="F33" s="787"/>
      <c r="G33" s="787"/>
      <c r="H33" s="787"/>
      <c r="I33" s="787"/>
      <c r="J33" s="787"/>
      <c r="K33" s="787"/>
      <c r="L33" s="787"/>
      <c r="M33" s="787"/>
      <c r="N33" s="787"/>
      <c r="O33" s="778"/>
      <c r="P33" s="780">
        <v>12</v>
      </c>
      <c r="Q33" s="787"/>
      <c r="R33" s="788"/>
    </row>
    <row r="34" spans="1:18" s="765" customFormat="1" ht="14.5">
      <c r="A34" s="760"/>
      <c r="B34" s="323"/>
      <c r="C34" s="782" t="s">
        <v>48</v>
      </c>
      <c r="D34" s="766" t="s">
        <v>49</v>
      </c>
      <c r="E34" s="323"/>
      <c r="F34" s="787"/>
      <c r="G34" s="787"/>
      <c r="H34" s="787"/>
      <c r="I34" s="787"/>
      <c r="J34" s="787"/>
      <c r="K34" s="787"/>
      <c r="L34" s="787"/>
      <c r="M34" s="787"/>
      <c r="N34" s="787"/>
      <c r="O34" s="778"/>
      <c r="P34" s="780">
        <v>13</v>
      </c>
      <c r="Q34" s="787"/>
      <c r="R34" s="788"/>
    </row>
    <row r="35" spans="1:18" s="765" customFormat="1" ht="14.5">
      <c r="A35" s="760"/>
      <c r="B35" s="323"/>
      <c r="C35" s="782" t="s">
        <v>50</v>
      </c>
      <c r="D35" s="766" t="s">
        <v>24</v>
      </c>
      <c r="E35" s="323"/>
      <c r="F35" s="787"/>
      <c r="G35" s="787"/>
      <c r="H35" s="787"/>
      <c r="I35" s="787"/>
      <c r="J35" s="787"/>
      <c r="K35" s="787"/>
      <c r="L35" s="787"/>
      <c r="M35" s="787"/>
      <c r="N35" s="787"/>
      <c r="O35" s="778"/>
      <c r="P35" s="780">
        <v>13</v>
      </c>
      <c r="Q35" s="787"/>
      <c r="R35" s="788"/>
    </row>
    <row r="36" spans="1:18" s="765" customFormat="1" ht="14.5">
      <c r="A36" s="760"/>
      <c r="B36" s="323"/>
      <c r="C36" s="782" t="s">
        <v>51</v>
      </c>
      <c r="D36" s="766" t="s">
        <v>52</v>
      </c>
      <c r="E36" s="323"/>
      <c r="F36" s="787"/>
      <c r="G36" s="787"/>
      <c r="H36" s="787"/>
      <c r="I36" s="787"/>
      <c r="J36" s="787"/>
      <c r="K36" s="787"/>
      <c r="L36" s="787"/>
      <c r="M36" s="787"/>
      <c r="N36" s="787"/>
      <c r="O36" s="778"/>
      <c r="P36" s="780">
        <v>13</v>
      </c>
      <c r="Q36" s="787"/>
      <c r="R36" s="788"/>
    </row>
    <row r="37" spans="1:18" s="765" customFormat="1" ht="14.5">
      <c r="A37" s="760"/>
      <c r="B37" s="323"/>
      <c r="C37" s="782" t="s">
        <v>53</v>
      </c>
      <c r="D37" s="766" t="s">
        <v>54</v>
      </c>
      <c r="E37" s="323"/>
      <c r="F37" s="787"/>
      <c r="G37" s="787"/>
      <c r="H37" s="787"/>
      <c r="I37" s="787"/>
      <c r="J37" s="787"/>
      <c r="K37" s="787"/>
      <c r="L37" s="787"/>
      <c r="M37" s="787"/>
      <c r="N37" s="787"/>
      <c r="O37" s="778"/>
      <c r="P37" s="780">
        <v>13</v>
      </c>
      <c r="Q37" s="787"/>
      <c r="R37" s="788"/>
    </row>
    <row r="38" spans="1:18" ht="18">
      <c r="A38" s="195"/>
      <c r="B38" s="196"/>
      <c r="C38" s="235"/>
      <c r="D38" s="544"/>
      <c r="E38" s="196"/>
      <c r="F38" s="198"/>
      <c r="G38" s="198"/>
      <c r="H38" s="198"/>
      <c r="I38" s="198"/>
      <c r="J38" s="198"/>
      <c r="K38" s="198"/>
      <c r="L38" s="198"/>
      <c r="M38" s="198"/>
      <c r="N38" s="198"/>
      <c r="O38" s="197"/>
      <c r="P38" s="543"/>
      <c r="Q38" s="198"/>
      <c r="R38" s="199"/>
    </row>
    <row r="39" spans="1:18" ht="18">
      <c r="A39" s="791" t="s">
        <v>55</v>
      </c>
      <c r="B39" s="196"/>
      <c r="C39" s="235"/>
      <c r="D39" s="544"/>
      <c r="E39" s="196"/>
      <c r="F39" s="198"/>
      <c r="G39" s="198"/>
      <c r="H39" s="198"/>
      <c r="I39" s="198"/>
      <c r="J39" s="198"/>
      <c r="K39" s="198"/>
      <c r="L39" s="198"/>
      <c r="M39" s="198"/>
      <c r="N39" s="198"/>
      <c r="O39" s="197"/>
      <c r="P39" s="543"/>
      <c r="Q39" s="198"/>
      <c r="R39" s="199"/>
    </row>
    <row r="40" spans="1:18" ht="18" customHeight="1">
      <c r="A40" s="795" t="s">
        <v>56</v>
      </c>
      <c r="B40" s="795"/>
      <c r="C40" s="795"/>
      <c r="D40" s="795"/>
      <c r="E40" s="795"/>
      <c r="F40" s="198"/>
      <c r="G40" s="198"/>
      <c r="H40" s="198"/>
      <c r="I40" s="198"/>
      <c r="J40" s="198"/>
      <c r="K40" s="198"/>
      <c r="L40" s="198"/>
      <c r="M40" s="198"/>
      <c r="N40" s="198"/>
      <c r="O40" s="197"/>
      <c r="P40" s="543"/>
      <c r="Q40" s="198"/>
      <c r="R40" s="199"/>
    </row>
    <row r="41" spans="1:18" ht="57" customHeight="1">
      <c r="A41" s="795"/>
      <c r="B41" s="795"/>
      <c r="C41" s="795"/>
      <c r="D41" s="795"/>
      <c r="E41" s="795"/>
      <c r="F41" s="198"/>
      <c r="G41" s="198"/>
      <c r="H41" s="198"/>
      <c r="I41" s="198"/>
      <c r="J41" s="198"/>
      <c r="K41" s="198"/>
      <c r="L41" s="198"/>
      <c r="M41" s="198"/>
      <c r="N41" s="198"/>
      <c r="O41" s="197"/>
      <c r="P41" s="543"/>
      <c r="Q41" s="198"/>
      <c r="R41" s="199"/>
    </row>
    <row r="42" spans="1:18" ht="27.75" customHeight="1">
      <c r="A42" s="791" t="s">
        <v>57</v>
      </c>
      <c r="F42" s="198"/>
      <c r="G42" s="198"/>
      <c r="H42" s="198"/>
      <c r="I42" s="198"/>
      <c r="J42" s="198"/>
      <c r="K42" s="198"/>
      <c r="L42" s="198"/>
      <c r="M42" s="198"/>
      <c r="N42" s="198"/>
      <c r="O42" s="197"/>
      <c r="P42" s="543"/>
      <c r="Q42" s="198"/>
      <c r="R42" s="199"/>
    </row>
    <row r="43" spans="1:18" ht="8.25" customHeight="1">
      <c r="A43" s="795" t="s">
        <v>58</v>
      </c>
      <c r="B43" s="795"/>
      <c r="C43" s="795"/>
      <c r="D43" s="795"/>
      <c r="E43" s="795"/>
    </row>
    <row r="44" spans="1:18" ht="83.5" customHeight="1">
      <c r="A44" s="795"/>
      <c r="B44" s="795"/>
      <c r="C44" s="795"/>
      <c r="D44" s="795"/>
      <c r="E44" s="795"/>
    </row>
    <row r="45" spans="1:18" ht="168" customHeight="1">
      <c r="A45" s="798"/>
      <c r="B45" s="798"/>
      <c r="C45" s="798"/>
      <c r="D45" s="798"/>
      <c r="E45" s="798"/>
    </row>
    <row r="46" spans="1:18" ht="15.5">
      <c r="A46" s="794"/>
      <c r="B46" s="794"/>
      <c r="C46" s="794"/>
      <c r="D46" s="794"/>
      <c r="E46" s="794"/>
    </row>
    <row r="47" spans="1:18" ht="18">
      <c r="B47" s="196"/>
    </row>
    <row r="48" spans="1:18" ht="18">
      <c r="B48" s="196"/>
    </row>
    <row r="49" spans="2:2" ht="18">
      <c r="B49" s="196"/>
    </row>
    <row r="50" spans="2:2" ht="18">
      <c r="B50" s="196"/>
    </row>
    <row r="51" spans="2:2" ht="18">
      <c r="B51" s="196"/>
    </row>
    <row r="52" spans="2:2" ht="18">
      <c r="B52" s="196"/>
    </row>
    <row r="54" spans="2:2" ht="18">
      <c r="B54" s="196"/>
    </row>
    <row r="55" spans="2:2" ht="18">
      <c r="B55" s="196"/>
    </row>
    <row r="56" spans="2:2" ht="18">
      <c r="B56" s="196"/>
    </row>
    <row r="57" spans="2:2" ht="18">
      <c r="B57" s="196"/>
    </row>
    <row r="58" spans="2:2" ht="18">
      <c r="B58" s="196"/>
    </row>
    <row r="59" spans="2:2" ht="18">
      <c r="B59" s="196"/>
    </row>
  </sheetData>
  <customSheetViews>
    <customSheetView guid="{CFC0C3E1-1ACA-4FA8-BA76-E95C86014A4E}" scale="70" showPageBreaks="1" showGridLines="0" fitToPage="1" printArea="1" view="pageBreakPreview">
      <selection activeCell="D19" sqref="D19"/>
      <pageMargins left="0" right="0" top="0" bottom="0" header="0" footer="0"/>
      <printOptions horizontalCentered="1"/>
      <pageSetup paperSize="9" scale="67"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 right="0" top="0" bottom="0" header="0" footer="0"/>
      <printOptions horizontalCentered="1"/>
      <pageSetup paperSize="9" scale="67" orientation="landscape" r:id="rId2"/>
      <headerFooter alignWithMargins="0">
        <oddFooter>&amp;LNatWest Group - Q3 2020 Financial Supplement&amp;CPage &amp;P</oddFooter>
      </headerFooter>
    </customSheetView>
    <customSheetView guid="{1DCCF483-2997-44C1-B703-46D07CEB66F6}" scale="70" showPageBreaks="1" showGridLines="0" fitToPage="1" printArea="1" view="pageBreakPreview" topLeftCell="A4">
      <selection activeCell="M24" sqref="M24"/>
      <pageMargins left="0" right="0" top="0" bottom="0" header="0" footer="0"/>
      <printOptions horizontalCentered="1"/>
      <pageSetup paperSize="9" scale="67" orientation="landscape" r:id="rId3"/>
      <headerFooter alignWithMargins="0">
        <oddFooter>&amp;LNatWest Group - Q3 2020 Financial Supplement&amp;CPage &amp;P</oddFooter>
      </headerFooter>
    </customSheetView>
    <customSheetView guid="{33AE63F5-09F9-4E61-99D1-91F30ED65ACB}" showPageBreaks="1" showGridLines="0" fitToPage="1" printArea="1" view="pageBreakPreview" topLeftCell="A7">
      <selection activeCell="D15" sqref="D15"/>
      <pageMargins left="0" right="0" top="0" bottom="0" header="0" footer="0"/>
      <printOptions horizontalCentered="1"/>
      <pageSetup paperSize="9" scale="61" orientation="landscape" r:id="rId4"/>
      <headerFooter alignWithMargins="0">
        <oddFooter>&amp;LNatWest Group - FY 2021
Climate, Purpose and ESG data pack&amp;CPage &amp;P</oddFooter>
      </headerFooter>
    </customSheetView>
    <customSheetView guid="{CBA88576-37F3-44F8-ADB0-74A09DB918B7}" scale="70" showPageBreaks="1" showGridLines="0" fitToPage="1" printArea="1" view="pageBreakPreview">
      <selection activeCell="D17" sqref="D17"/>
      <pageMargins left="0" right="0" top="0" bottom="0" header="0" footer="0"/>
      <printOptions horizontalCentered="1"/>
      <pageSetup paperSize="9" scale="61" orientation="landscape" r:id="rId5"/>
      <headerFooter alignWithMargins="0">
        <oddFooter>&amp;LNatWest Group - FY 2021
Climate, Purpose and ESG data pack&amp;CPage &amp;P</oddFooter>
      </headerFooter>
    </customSheetView>
  </customSheetViews>
  <mergeCells count="6">
    <mergeCell ref="A46:E46"/>
    <mergeCell ref="A40:E41"/>
    <mergeCell ref="D14:E14"/>
    <mergeCell ref="D4:E4"/>
    <mergeCell ref="A45:E45"/>
    <mergeCell ref="A43:E44"/>
  </mergeCells>
  <phoneticPr fontId="39" type="noConversion"/>
  <printOptions horizontalCentered="1"/>
  <pageMargins left="0.23622047244094491" right="0.23622047244094491" top="0.39370078740157483" bottom="0.39370078740157483" header="0.19685039370078741" footer="0.19685039370078741"/>
  <pageSetup paperSize="9" scale="55" fitToWidth="0" fitToHeight="0" orientation="landscape" r:id="rId6"/>
  <headerFooter alignWithMargins="0">
    <oddFooter>&amp;L2022 NatWest Group plc 
Climate, Purpose and ESG Data Pack&amp;CPage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3EA3-B01A-43C8-B512-DAEB742E916D}">
  <dimension ref="A1:M43"/>
  <sheetViews>
    <sheetView workbookViewId="0">
      <selection activeCell="C4" sqref="C4"/>
    </sheetView>
  </sheetViews>
  <sheetFormatPr defaultColWidth="9.1796875" defaultRowHeight="13"/>
  <cols>
    <col min="1" max="1" width="10.7265625" style="130" customWidth="1"/>
    <col min="2" max="2" width="37.54296875" style="130" customWidth="1"/>
    <col min="3" max="3" width="36.26953125" style="130" customWidth="1"/>
    <col min="4" max="6" width="9.1796875" style="130"/>
    <col min="7" max="7" width="9.1796875" style="141"/>
    <col min="8" max="8" width="8.1796875" style="141" customWidth="1"/>
    <col min="9" max="9" width="12" style="141" customWidth="1"/>
    <col min="10" max="10" width="9.1796875" style="130"/>
    <col min="11" max="11" width="9.1796875" style="140"/>
    <col min="12" max="16384" width="9.1796875" style="130"/>
  </cols>
  <sheetData>
    <row r="1" spans="1:13" ht="21">
      <c r="A1" s="129" t="s">
        <v>59</v>
      </c>
      <c r="B1" s="128"/>
      <c r="C1" s="128"/>
      <c r="D1" s="799" t="s">
        <v>60</v>
      </c>
      <c r="E1" s="800"/>
      <c r="F1" s="800"/>
      <c r="G1" s="800"/>
      <c r="H1" s="800"/>
      <c r="I1" s="800"/>
      <c r="J1" s="800"/>
      <c r="K1" s="800"/>
      <c r="L1" s="800"/>
      <c r="M1" s="801"/>
    </row>
    <row r="2" spans="1:13" ht="26">
      <c r="A2" s="139" t="s">
        <v>61</v>
      </c>
      <c r="B2" s="363" t="s">
        <v>62</v>
      </c>
      <c r="C2" s="363" t="s">
        <v>63</v>
      </c>
      <c r="D2" s="364" t="s">
        <v>64</v>
      </c>
      <c r="E2" s="365" t="s">
        <v>65</v>
      </c>
      <c r="F2" s="364" t="s">
        <v>66</v>
      </c>
      <c r="G2" s="366" t="s">
        <v>67</v>
      </c>
      <c r="H2" s="366" t="s">
        <v>68</v>
      </c>
      <c r="I2" s="366" t="s">
        <v>69</v>
      </c>
      <c r="J2" s="364" t="s">
        <v>70</v>
      </c>
      <c r="K2" s="365" t="s">
        <v>65</v>
      </c>
      <c r="L2" s="364" t="s">
        <v>71</v>
      </c>
      <c r="M2" s="364" t="s">
        <v>72</v>
      </c>
    </row>
    <row r="3" spans="1:13" ht="31.5">
      <c r="A3" s="813" t="s">
        <v>2</v>
      </c>
      <c r="B3" s="131" t="s">
        <v>73</v>
      </c>
      <c r="C3" s="142" t="s">
        <v>74</v>
      </c>
      <c r="D3" s="367" t="s">
        <v>75</v>
      </c>
      <c r="E3" s="368" t="s">
        <v>76</v>
      </c>
      <c r="F3" s="367" t="s">
        <v>75</v>
      </c>
      <c r="G3" s="131" t="s">
        <v>77</v>
      </c>
      <c r="H3" s="369" t="s">
        <v>78</v>
      </c>
      <c r="I3" s="370" t="s">
        <v>79</v>
      </c>
      <c r="J3" s="367" t="s">
        <v>75</v>
      </c>
      <c r="K3" s="371" t="s">
        <v>80</v>
      </c>
      <c r="L3" s="372" t="s">
        <v>81</v>
      </c>
      <c r="M3" s="367" t="s">
        <v>75</v>
      </c>
    </row>
    <row r="4" spans="1:13" ht="63">
      <c r="A4" s="814"/>
      <c r="B4" s="131" t="s">
        <v>82</v>
      </c>
      <c r="C4" s="152" t="s">
        <v>83</v>
      </c>
      <c r="D4" s="367" t="s">
        <v>75</v>
      </c>
      <c r="E4" s="368" t="s">
        <v>76</v>
      </c>
      <c r="F4" s="367" t="s">
        <v>75</v>
      </c>
      <c r="G4" s="131" t="s">
        <v>77</v>
      </c>
      <c r="H4" s="369" t="s">
        <v>78</v>
      </c>
      <c r="I4" s="370" t="s">
        <v>79</v>
      </c>
      <c r="J4" s="367" t="s">
        <v>75</v>
      </c>
      <c r="K4" s="371"/>
      <c r="L4" s="367" t="s">
        <v>75</v>
      </c>
      <c r="M4" s="367" t="s">
        <v>75</v>
      </c>
    </row>
    <row r="5" spans="1:13" ht="31.5">
      <c r="A5" s="814"/>
      <c r="B5" s="131" t="s">
        <v>84</v>
      </c>
      <c r="C5" s="153" t="s">
        <v>85</v>
      </c>
      <c r="D5" s="367" t="s">
        <v>86</v>
      </c>
      <c r="E5" s="367" t="s">
        <v>86</v>
      </c>
      <c r="F5" s="367" t="s">
        <v>75</v>
      </c>
      <c r="G5" s="131" t="s">
        <v>77</v>
      </c>
      <c r="H5" s="369" t="s">
        <v>78</v>
      </c>
      <c r="I5" s="370" t="s">
        <v>79</v>
      </c>
      <c r="J5" s="367" t="s">
        <v>75</v>
      </c>
      <c r="K5" s="371"/>
      <c r="L5" s="372" t="s">
        <v>81</v>
      </c>
      <c r="M5" s="367" t="s">
        <v>75</v>
      </c>
    </row>
    <row r="6" spans="1:13" ht="157.5">
      <c r="A6" s="814"/>
      <c r="B6" s="131" t="s">
        <v>87</v>
      </c>
      <c r="C6" s="153" t="s">
        <v>88</v>
      </c>
      <c r="D6" s="367" t="s">
        <v>75</v>
      </c>
      <c r="E6" s="368" t="s">
        <v>76</v>
      </c>
      <c r="F6" s="367" t="s">
        <v>75</v>
      </c>
      <c r="G6" s="131" t="s">
        <v>77</v>
      </c>
      <c r="H6" s="369" t="s">
        <v>78</v>
      </c>
      <c r="I6" s="370" t="s">
        <v>79</v>
      </c>
      <c r="J6" s="367" t="s">
        <v>75</v>
      </c>
      <c r="K6" s="371"/>
      <c r="L6" s="367" t="s">
        <v>86</v>
      </c>
      <c r="M6" s="367" t="s">
        <v>75</v>
      </c>
    </row>
    <row r="7" spans="1:13" ht="73.5">
      <c r="A7" s="814"/>
      <c r="B7" s="131" t="s">
        <v>89</v>
      </c>
      <c r="C7" s="155" t="s">
        <v>90</v>
      </c>
      <c r="D7" s="367" t="s">
        <v>75</v>
      </c>
      <c r="E7" s="368" t="s">
        <v>76</v>
      </c>
      <c r="F7" s="367" t="s">
        <v>75</v>
      </c>
      <c r="G7" s="131" t="s">
        <v>77</v>
      </c>
      <c r="H7" s="369" t="s">
        <v>78</v>
      </c>
      <c r="I7" s="370" t="s">
        <v>79</v>
      </c>
      <c r="J7" s="367" t="s">
        <v>75</v>
      </c>
      <c r="K7" s="371"/>
      <c r="L7" s="367" t="s">
        <v>75</v>
      </c>
      <c r="M7" s="367" t="s">
        <v>75</v>
      </c>
    </row>
    <row r="8" spans="1:13" ht="31.5">
      <c r="A8" s="814"/>
      <c r="B8" s="132" t="s">
        <v>91</v>
      </c>
      <c r="C8" s="156" t="s">
        <v>85</v>
      </c>
      <c r="D8" s="367" t="s">
        <v>86</v>
      </c>
      <c r="E8" s="367" t="s">
        <v>86</v>
      </c>
      <c r="F8" s="367" t="s">
        <v>75</v>
      </c>
      <c r="G8" s="131" t="s">
        <v>77</v>
      </c>
      <c r="H8" s="369" t="s">
        <v>78</v>
      </c>
      <c r="I8" s="370" t="s">
        <v>79</v>
      </c>
      <c r="J8" s="367" t="s">
        <v>75</v>
      </c>
      <c r="K8" s="371"/>
      <c r="L8" s="367" t="s">
        <v>75</v>
      </c>
      <c r="M8" s="367" t="s">
        <v>75</v>
      </c>
    </row>
    <row r="9" spans="1:13" ht="31.5">
      <c r="A9" s="124"/>
      <c r="B9" s="132" t="s">
        <v>92</v>
      </c>
      <c r="C9" s="157" t="s">
        <v>85</v>
      </c>
      <c r="D9" s="367" t="s">
        <v>86</v>
      </c>
      <c r="E9" s="367" t="s">
        <v>86</v>
      </c>
      <c r="F9" s="367" t="s">
        <v>75</v>
      </c>
      <c r="G9" s="131" t="s">
        <v>77</v>
      </c>
      <c r="H9" s="369" t="s">
        <v>78</v>
      </c>
      <c r="I9" s="370" t="s">
        <v>79</v>
      </c>
      <c r="J9" s="367" t="s">
        <v>75</v>
      </c>
      <c r="K9" s="371"/>
      <c r="L9" s="367" t="s">
        <v>75</v>
      </c>
      <c r="M9" s="367" t="s">
        <v>75</v>
      </c>
    </row>
    <row r="10" spans="1:13" ht="52.5">
      <c r="A10" s="815" t="s">
        <v>18</v>
      </c>
      <c r="B10" s="133" t="s">
        <v>93</v>
      </c>
      <c r="C10" s="154" t="s">
        <v>94</v>
      </c>
      <c r="D10" s="373" t="s">
        <v>75</v>
      </c>
      <c r="E10" s="368" t="s">
        <v>95</v>
      </c>
      <c r="F10" s="374" t="s">
        <v>81</v>
      </c>
      <c r="G10" s="374" t="s">
        <v>81</v>
      </c>
      <c r="H10" s="374" t="s">
        <v>81</v>
      </c>
      <c r="I10" s="374" t="s">
        <v>81</v>
      </c>
      <c r="J10" s="373" t="s">
        <v>75</v>
      </c>
      <c r="K10" s="375"/>
      <c r="L10" s="373" t="s">
        <v>75</v>
      </c>
      <c r="M10" s="374" t="s">
        <v>81</v>
      </c>
    </row>
    <row r="11" spans="1:13" ht="31.5">
      <c r="A11" s="816"/>
      <c r="B11" s="133" t="s">
        <v>96</v>
      </c>
      <c r="C11" s="153" t="s">
        <v>97</v>
      </c>
      <c r="D11" s="373" t="s">
        <v>75</v>
      </c>
      <c r="E11" s="368" t="s">
        <v>76</v>
      </c>
      <c r="F11" s="374" t="s">
        <v>81</v>
      </c>
      <c r="G11" s="374" t="s">
        <v>81</v>
      </c>
      <c r="H11" s="374" t="s">
        <v>81</v>
      </c>
      <c r="I11" s="374" t="s">
        <v>81</v>
      </c>
      <c r="J11" s="373" t="s">
        <v>75</v>
      </c>
      <c r="K11" s="375"/>
      <c r="L11" s="373" t="s">
        <v>75</v>
      </c>
      <c r="M11" s="374" t="s">
        <v>81</v>
      </c>
    </row>
    <row r="12" spans="1:13" ht="42">
      <c r="A12" s="816"/>
      <c r="B12" s="133" t="s">
        <v>98</v>
      </c>
      <c r="C12" s="142" t="s">
        <v>99</v>
      </c>
      <c r="D12" s="373" t="s">
        <v>75</v>
      </c>
      <c r="E12" s="368" t="s">
        <v>76</v>
      </c>
      <c r="F12" s="374" t="s">
        <v>81</v>
      </c>
      <c r="G12" s="374" t="s">
        <v>81</v>
      </c>
      <c r="H12" s="374" t="s">
        <v>81</v>
      </c>
      <c r="I12" s="374" t="s">
        <v>81</v>
      </c>
      <c r="J12" s="373" t="s">
        <v>75</v>
      </c>
      <c r="K12" s="375"/>
      <c r="L12" s="374" t="s">
        <v>81</v>
      </c>
      <c r="M12" s="374" t="s">
        <v>81</v>
      </c>
    </row>
    <row r="13" spans="1:13" ht="42">
      <c r="A13" s="817"/>
      <c r="B13" s="133" t="s">
        <v>100</v>
      </c>
      <c r="C13" s="142" t="s">
        <v>101</v>
      </c>
      <c r="D13" s="373" t="s">
        <v>75</v>
      </c>
      <c r="E13" s="368" t="s">
        <v>76</v>
      </c>
      <c r="F13" s="374" t="s">
        <v>81</v>
      </c>
      <c r="G13" s="374" t="s">
        <v>81</v>
      </c>
      <c r="H13" s="374" t="s">
        <v>81</v>
      </c>
      <c r="I13" s="374" t="s">
        <v>81</v>
      </c>
      <c r="J13" s="373" t="s">
        <v>75</v>
      </c>
      <c r="K13" s="375"/>
      <c r="L13" s="374" t="s">
        <v>81</v>
      </c>
      <c r="M13" s="374" t="s">
        <v>81</v>
      </c>
    </row>
    <row r="14" spans="1:13" ht="21">
      <c r="A14" s="810" t="s">
        <v>24</v>
      </c>
      <c r="B14" s="131" t="s">
        <v>102</v>
      </c>
      <c r="C14" s="143" t="s">
        <v>103</v>
      </c>
      <c r="D14" s="373" t="s">
        <v>75</v>
      </c>
      <c r="E14" s="368" t="s">
        <v>76</v>
      </c>
      <c r="F14" s="374" t="s">
        <v>81</v>
      </c>
      <c r="G14" s="374" t="s">
        <v>81</v>
      </c>
      <c r="H14" s="374" t="s">
        <v>81</v>
      </c>
      <c r="I14" s="374" t="s">
        <v>81</v>
      </c>
      <c r="J14" s="373" t="s">
        <v>75</v>
      </c>
      <c r="K14" s="375"/>
      <c r="L14" s="374" t="s">
        <v>81</v>
      </c>
      <c r="M14" s="374" t="s">
        <v>81</v>
      </c>
    </row>
    <row r="15" spans="1:13" ht="21">
      <c r="A15" s="811"/>
      <c r="B15" s="125" t="s">
        <v>104</v>
      </c>
      <c r="C15" s="144" t="s">
        <v>105</v>
      </c>
      <c r="D15" s="373" t="s">
        <v>86</v>
      </c>
      <c r="E15" s="373" t="s">
        <v>86</v>
      </c>
      <c r="F15" s="374" t="s">
        <v>81</v>
      </c>
      <c r="G15" s="374" t="s">
        <v>81</v>
      </c>
      <c r="H15" s="374" t="s">
        <v>81</v>
      </c>
      <c r="I15" s="374" t="s">
        <v>81</v>
      </c>
      <c r="J15" s="373" t="s">
        <v>75</v>
      </c>
      <c r="K15" s="375"/>
      <c r="L15" s="374" t="s">
        <v>81</v>
      </c>
      <c r="M15" s="374" t="s">
        <v>81</v>
      </c>
    </row>
    <row r="16" spans="1:13" ht="14.5">
      <c r="A16" s="811"/>
      <c r="B16" s="134" t="s">
        <v>106</v>
      </c>
      <c r="C16" s="145" t="s">
        <v>107</v>
      </c>
      <c r="D16" s="373" t="s">
        <v>86</v>
      </c>
      <c r="E16" s="373" t="s">
        <v>86</v>
      </c>
      <c r="F16" s="374" t="s">
        <v>81</v>
      </c>
      <c r="G16" s="374" t="s">
        <v>81</v>
      </c>
      <c r="H16" s="374" t="s">
        <v>81</v>
      </c>
      <c r="I16" s="374" t="s">
        <v>81</v>
      </c>
      <c r="J16" s="373" t="s">
        <v>75</v>
      </c>
      <c r="K16" s="375"/>
      <c r="L16" s="373" t="s">
        <v>75</v>
      </c>
      <c r="M16" s="374" t="s">
        <v>81</v>
      </c>
    </row>
    <row r="17" spans="1:13" ht="14.5">
      <c r="A17" s="811"/>
      <c r="B17" s="135" t="s">
        <v>108</v>
      </c>
      <c r="C17" s="146" t="s">
        <v>107</v>
      </c>
      <c r="D17" s="373" t="s">
        <v>86</v>
      </c>
      <c r="E17" s="373" t="s">
        <v>86</v>
      </c>
      <c r="F17" s="374" t="s">
        <v>81</v>
      </c>
      <c r="G17" s="374" t="s">
        <v>81</v>
      </c>
      <c r="H17" s="374" t="s">
        <v>81</v>
      </c>
      <c r="I17" s="374" t="s">
        <v>81</v>
      </c>
      <c r="J17" s="373" t="s">
        <v>75</v>
      </c>
      <c r="K17" s="375"/>
      <c r="L17" s="374" t="s">
        <v>81</v>
      </c>
      <c r="M17" s="374" t="s">
        <v>81</v>
      </c>
    </row>
    <row r="18" spans="1:13" ht="14.5">
      <c r="A18" s="811"/>
      <c r="B18" s="133" t="s">
        <v>109</v>
      </c>
      <c r="C18" s="145" t="s">
        <v>107</v>
      </c>
      <c r="D18" s="367" t="s">
        <v>86</v>
      </c>
      <c r="E18" s="367" t="s">
        <v>86</v>
      </c>
      <c r="F18" s="374" t="s">
        <v>81</v>
      </c>
      <c r="G18" s="374" t="s">
        <v>81</v>
      </c>
      <c r="H18" s="374" t="s">
        <v>81</v>
      </c>
      <c r="I18" s="374" t="s">
        <v>81</v>
      </c>
      <c r="J18" s="373" t="s">
        <v>75</v>
      </c>
      <c r="K18" s="375"/>
      <c r="L18" s="374" t="s">
        <v>81</v>
      </c>
      <c r="M18" s="374" t="s">
        <v>81</v>
      </c>
    </row>
    <row r="19" spans="1:13" ht="14.5">
      <c r="A19" s="811"/>
      <c r="B19" s="136" t="s">
        <v>110</v>
      </c>
      <c r="C19" s="145" t="s">
        <v>107</v>
      </c>
      <c r="D19" s="367" t="s">
        <v>86</v>
      </c>
      <c r="E19" s="367" t="s">
        <v>86</v>
      </c>
      <c r="F19" s="374" t="s">
        <v>81</v>
      </c>
      <c r="G19" s="374" t="s">
        <v>81</v>
      </c>
      <c r="H19" s="374" t="s">
        <v>81</v>
      </c>
      <c r="I19" s="374" t="s">
        <v>81</v>
      </c>
      <c r="J19" s="373"/>
      <c r="K19" s="375"/>
      <c r="L19" s="374"/>
      <c r="M19" s="374"/>
    </row>
    <row r="20" spans="1:13" ht="14.5">
      <c r="A20" s="812"/>
      <c r="B20" s="131" t="s">
        <v>111</v>
      </c>
      <c r="C20" s="147"/>
      <c r="D20" s="373" t="s">
        <v>75</v>
      </c>
      <c r="E20" s="368" t="s">
        <v>76</v>
      </c>
      <c r="F20" s="374" t="s">
        <v>81</v>
      </c>
      <c r="G20" s="374" t="s">
        <v>81</v>
      </c>
      <c r="H20" s="374" t="s">
        <v>81</v>
      </c>
      <c r="I20" s="374" t="s">
        <v>81</v>
      </c>
      <c r="J20" s="373" t="s">
        <v>75</v>
      </c>
      <c r="K20" s="375"/>
      <c r="L20" s="374" t="s">
        <v>81</v>
      </c>
      <c r="M20" s="374" t="s">
        <v>81</v>
      </c>
    </row>
    <row r="21" spans="1:13" ht="24">
      <c r="A21" s="802" t="s">
        <v>29</v>
      </c>
      <c r="B21" s="126" t="s">
        <v>112</v>
      </c>
      <c r="C21" s="144" t="s">
        <v>113</v>
      </c>
      <c r="D21" s="367" t="s">
        <v>75</v>
      </c>
      <c r="E21" s="376" t="s">
        <v>95</v>
      </c>
      <c r="F21" s="367" t="s">
        <v>75</v>
      </c>
      <c r="G21" s="131" t="s">
        <v>114</v>
      </c>
      <c r="H21" s="377" t="s">
        <v>78</v>
      </c>
      <c r="I21" s="378" t="s">
        <v>115</v>
      </c>
      <c r="J21" s="367" t="s">
        <v>75</v>
      </c>
      <c r="K21" s="379" t="s">
        <v>116</v>
      </c>
      <c r="L21" s="367" t="s">
        <v>75</v>
      </c>
      <c r="M21" s="374" t="s">
        <v>81</v>
      </c>
    </row>
    <row r="22" spans="1:13" ht="24">
      <c r="A22" s="803"/>
      <c r="B22" s="126" t="s">
        <v>33</v>
      </c>
      <c r="C22" s="148" t="s">
        <v>107</v>
      </c>
      <c r="D22" s="367" t="s">
        <v>86</v>
      </c>
      <c r="E22" s="367" t="s">
        <v>86</v>
      </c>
      <c r="F22" s="367" t="s">
        <v>75</v>
      </c>
      <c r="G22" s="131" t="s">
        <v>114</v>
      </c>
      <c r="H22" s="377" t="s">
        <v>78</v>
      </c>
      <c r="I22" s="378" t="s">
        <v>117</v>
      </c>
      <c r="J22" s="367" t="s">
        <v>75</v>
      </c>
      <c r="K22" s="379" t="s">
        <v>116</v>
      </c>
      <c r="L22" s="367"/>
      <c r="M22" s="374"/>
    </row>
    <row r="23" spans="1:13" ht="42">
      <c r="A23" s="804"/>
      <c r="B23" s="126" t="s">
        <v>118</v>
      </c>
      <c r="C23" s="149" t="s">
        <v>107</v>
      </c>
      <c r="D23" s="367" t="s">
        <v>86</v>
      </c>
      <c r="E23" s="367" t="s">
        <v>86</v>
      </c>
      <c r="F23" s="367" t="s">
        <v>75</v>
      </c>
      <c r="G23" s="377" t="s">
        <v>119</v>
      </c>
      <c r="H23" s="377" t="s">
        <v>78</v>
      </c>
      <c r="I23" s="378" t="s">
        <v>120</v>
      </c>
      <c r="J23" s="367" t="s">
        <v>75</v>
      </c>
      <c r="K23" s="371" t="s">
        <v>121</v>
      </c>
      <c r="L23" s="367"/>
      <c r="M23" s="374"/>
    </row>
    <row r="24" spans="1:13" ht="21">
      <c r="A24" s="807" t="s">
        <v>122</v>
      </c>
      <c r="B24" s="137" t="s">
        <v>123</v>
      </c>
      <c r="C24" s="150" t="s">
        <v>107</v>
      </c>
      <c r="D24" s="367" t="s">
        <v>75</v>
      </c>
      <c r="E24" s="367" t="s">
        <v>86</v>
      </c>
      <c r="F24" s="374" t="s">
        <v>81</v>
      </c>
      <c r="G24" s="374" t="s">
        <v>81</v>
      </c>
      <c r="H24" s="374" t="s">
        <v>81</v>
      </c>
      <c r="I24" s="374" t="s">
        <v>81</v>
      </c>
      <c r="J24" s="367" t="s">
        <v>75</v>
      </c>
      <c r="K24" s="371"/>
      <c r="L24" s="367" t="s">
        <v>75</v>
      </c>
      <c r="M24" s="374" t="s">
        <v>81</v>
      </c>
    </row>
    <row r="25" spans="1:13" ht="21">
      <c r="A25" s="808"/>
      <c r="B25" s="127" t="s">
        <v>124</v>
      </c>
      <c r="C25" s="145" t="s">
        <v>107</v>
      </c>
      <c r="D25" s="367" t="s">
        <v>75</v>
      </c>
      <c r="E25" s="367" t="s">
        <v>86</v>
      </c>
      <c r="F25" s="374" t="s">
        <v>81</v>
      </c>
      <c r="G25" s="374" t="s">
        <v>81</v>
      </c>
      <c r="H25" s="374" t="s">
        <v>81</v>
      </c>
      <c r="I25" s="374" t="s">
        <v>81</v>
      </c>
      <c r="J25" s="367" t="s">
        <v>75</v>
      </c>
      <c r="K25" s="371"/>
      <c r="L25" s="367" t="s">
        <v>75</v>
      </c>
      <c r="M25" s="374" t="s">
        <v>81</v>
      </c>
    </row>
    <row r="26" spans="1:13" ht="21">
      <c r="A26" s="808"/>
      <c r="B26" s="125" t="s">
        <v>125</v>
      </c>
      <c r="C26" s="146" t="s">
        <v>107</v>
      </c>
      <c r="D26" s="374" t="s">
        <v>81</v>
      </c>
      <c r="E26" s="367" t="s">
        <v>86</v>
      </c>
      <c r="F26" s="374" t="s">
        <v>81</v>
      </c>
      <c r="G26" s="374" t="s">
        <v>81</v>
      </c>
      <c r="H26" s="374" t="s">
        <v>81</v>
      </c>
      <c r="I26" s="374" t="s">
        <v>81</v>
      </c>
      <c r="J26" s="374" t="s">
        <v>81</v>
      </c>
      <c r="K26" s="374" t="s">
        <v>81</v>
      </c>
      <c r="L26" s="374" t="s">
        <v>81</v>
      </c>
      <c r="M26" s="374" t="s">
        <v>81</v>
      </c>
    </row>
    <row r="27" spans="1:13" ht="21">
      <c r="A27" s="808"/>
      <c r="B27" s="134" t="s">
        <v>126</v>
      </c>
      <c r="C27" s="151" t="s">
        <v>107</v>
      </c>
      <c r="D27" s="374" t="s">
        <v>81</v>
      </c>
      <c r="E27" s="367" t="s">
        <v>86</v>
      </c>
      <c r="F27" s="374" t="s">
        <v>81</v>
      </c>
      <c r="G27" s="374" t="s">
        <v>81</v>
      </c>
      <c r="H27" s="374" t="s">
        <v>81</v>
      </c>
      <c r="I27" s="374" t="s">
        <v>81</v>
      </c>
      <c r="J27" s="374" t="s">
        <v>81</v>
      </c>
      <c r="K27" s="374" t="s">
        <v>81</v>
      </c>
      <c r="L27" s="374" t="s">
        <v>81</v>
      </c>
      <c r="M27" s="374" t="s">
        <v>81</v>
      </c>
    </row>
    <row r="28" spans="1:13" ht="14.5">
      <c r="A28" s="808"/>
      <c r="B28" s="138" t="s">
        <v>127</v>
      </c>
      <c r="C28" s="151"/>
      <c r="D28" s="367" t="s">
        <v>75</v>
      </c>
      <c r="E28" s="367" t="s">
        <v>86</v>
      </c>
      <c r="F28" s="374" t="s">
        <v>81</v>
      </c>
      <c r="G28" s="374" t="s">
        <v>81</v>
      </c>
      <c r="H28" s="374" t="s">
        <v>81</v>
      </c>
      <c r="I28" s="374" t="s">
        <v>81</v>
      </c>
      <c r="J28" s="374" t="s">
        <v>81</v>
      </c>
      <c r="K28" s="374" t="s">
        <v>81</v>
      </c>
      <c r="L28" s="367" t="s">
        <v>75</v>
      </c>
      <c r="M28" s="374" t="s">
        <v>81</v>
      </c>
    </row>
    <row r="29" spans="1:13" ht="21">
      <c r="A29" s="809"/>
      <c r="B29" s="138" t="s">
        <v>128</v>
      </c>
      <c r="C29" s="146" t="s">
        <v>107</v>
      </c>
      <c r="D29" s="380" t="s">
        <v>86</v>
      </c>
      <c r="E29" s="367" t="s">
        <v>86</v>
      </c>
      <c r="F29" s="374" t="s">
        <v>81</v>
      </c>
      <c r="G29" s="374" t="s">
        <v>81</v>
      </c>
      <c r="H29" s="374" t="s">
        <v>81</v>
      </c>
      <c r="I29" s="374" t="s">
        <v>81</v>
      </c>
      <c r="J29" s="374" t="s">
        <v>81</v>
      </c>
      <c r="K29" s="374" t="s">
        <v>81</v>
      </c>
      <c r="L29" s="374" t="s">
        <v>81</v>
      </c>
      <c r="M29" s="374" t="s">
        <v>81</v>
      </c>
    </row>
    <row r="30" spans="1:13" ht="21">
      <c r="A30" s="805" t="s">
        <v>129</v>
      </c>
      <c r="B30" s="133" t="s">
        <v>130</v>
      </c>
      <c r="C30" s="143" t="s">
        <v>131</v>
      </c>
      <c r="D30" s="367" t="s">
        <v>75</v>
      </c>
      <c r="E30" s="368" t="s">
        <v>76</v>
      </c>
      <c r="F30" s="367" t="s">
        <v>75</v>
      </c>
      <c r="G30" s="377" t="s">
        <v>132</v>
      </c>
      <c r="H30" s="377" t="s">
        <v>78</v>
      </c>
      <c r="I30" s="378" t="s">
        <v>133</v>
      </c>
      <c r="J30" s="367" t="s">
        <v>75</v>
      </c>
      <c r="K30" s="371" t="s">
        <v>134</v>
      </c>
      <c r="L30" s="367" t="s">
        <v>75</v>
      </c>
      <c r="M30" s="374" t="s">
        <v>81</v>
      </c>
    </row>
    <row r="31" spans="1:13" ht="31.5">
      <c r="A31" s="806"/>
      <c r="B31" s="125" t="s">
        <v>135</v>
      </c>
      <c r="C31" s="143" t="s">
        <v>136</v>
      </c>
      <c r="D31" s="367" t="s">
        <v>75</v>
      </c>
      <c r="E31" s="368" t="s">
        <v>76</v>
      </c>
      <c r="F31" s="367" t="s">
        <v>75</v>
      </c>
      <c r="G31" s="377" t="s">
        <v>132</v>
      </c>
      <c r="H31" s="377" t="s">
        <v>78</v>
      </c>
      <c r="I31" s="378" t="s">
        <v>133</v>
      </c>
      <c r="J31" s="367" t="s">
        <v>75</v>
      </c>
      <c r="K31" s="371" t="s">
        <v>134</v>
      </c>
      <c r="L31" s="367" t="s">
        <v>75</v>
      </c>
      <c r="M31" s="374" t="s">
        <v>81</v>
      </c>
    </row>
    <row r="32" spans="1:13" ht="14.5">
      <c r="A32" s="806"/>
      <c r="B32" s="133" t="s">
        <v>137</v>
      </c>
      <c r="C32" s="133"/>
      <c r="D32" s="380" t="s">
        <v>86</v>
      </c>
      <c r="E32" s="367" t="s">
        <v>86</v>
      </c>
      <c r="F32" s="374" t="s">
        <v>81</v>
      </c>
      <c r="G32" s="374" t="s">
        <v>81</v>
      </c>
      <c r="H32" s="374" t="s">
        <v>81</v>
      </c>
      <c r="I32" s="374" t="s">
        <v>81</v>
      </c>
      <c r="J32" s="367" t="s">
        <v>75</v>
      </c>
      <c r="K32" s="371"/>
      <c r="L32" s="367" t="s">
        <v>75</v>
      </c>
      <c r="M32" s="374" t="s">
        <v>81</v>
      </c>
    </row>
    <row r="33" spans="1:13" ht="21">
      <c r="A33" s="806"/>
      <c r="B33" s="125" t="s">
        <v>138</v>
      </c>
      <c r="C33" s="125"/>
      <c r="D33" s="380" t="s">
        <v>86</v>
      </c>
      <c r="E33" s="367" t="s">
        <v>86</v>
      </c>
      <c r="F33" s="367" t="s">
        <v>75</v>
      </c>
      <c r="G33" s="377" t="s">
        <v>132</v>
      </c>
      <c r="H33" s="377" t="s">
        <v>78</v>
      </c>
      <c r="I33" s="378" t="s">
        <v>133</v>
      </c>
      <c r="J33" s="367" t="s">
        <v>75</v>
      </c>
      <c r="K33" s="371" t="s">
        <v>134</v>
      </c>
      <c r="L33" s="367" t="s">
        <v>75</v>
      </c>
      <c r="M33" s="374" t="s">
        <v>81</v>
      </c>
    </row>
    <row r="34" spans="1:13" ht="27.75" customHeight="1">
      <c r="A34" s="806"/>
      <c r="B34" s="133" t="s">
        <v>139</v>
      </c>
      <c r="C34" s="133"/>
      <c r="D34" s="380" t="s">
        <v>86</v>
      </c>
      <c r="E34" s="367" t="s">
        <v>86</v>
      </c>
      <c r="F34" s="367" t="s">
        <v>75</v>
      </c>
      <c r="G34" s="377" t="s">
        <v>132</v>
      </c>
      <c r="H34" s="377" t="s">
        <v>78</v>
      </c>
      <c r="I34" s="378" t="s">
        <v>133</v>
      </c>
      <c r="J34" s="367" t="s">
        <v>75</v>
      </c>
      <c r="K34" s="371" t="s">
        <v>134</v>
      </c>
      <c r="L34" s="367" t="s">
        <v>75</v>
      </c>
      <c r="M34" s="374" t="s">
        <v>81</v>
      </c>
    </row>
    <row r="35" spans="1:13" ht="21">
      <c r="A35" s="806"/>
      <c r="B35" s="125" t="s">
        <v>140</v>
      </c>
      <c r="C35" s="125"/>
      <c r="D35" s="380" t="s">
        <v>86</v>
      </c>
      <c r="E35" s="367" t="s">
        <v>86</v>
      </c>
      <c r="F35" s="367" t="s">
        <v>75</v>
      </c>
      <c r="G35" s="377" t="s">
        <v>132</v>
      </c>
      <c r="H35" s="377" t="s">
        <v>78</v>
      </c>
      <c r="I35" s="378" t="s">
        <v>133</v>
      </c>
      <c r="J35" s="367" t="s">
        <v>75</v>
      </c>
      <c r="K35" s="371" t="s">
        <v>134</v>
      </c>
      <c r="L35" s="367" t="s">
        <v>75</v>
      </c>
      <c r="M35" s="374" t="s">
        <v>81</v>
      </c>
    </row>
    <row r="36" spans="1:13" ht="21">
      <c r="A36" s="806"/>
      <c r="B36" s="133" t="s">
        <v>141</v>
      </c>
      <c r="C36" s="133"/>
      <c r="D36" s="380" t="s">
        <v>86</v>
      </c>
      <c r="E36" s="367" t="s">
        <v>86</v>
      </c>
      <c r="F36" s="367" t="s">
        <v>75</v>
      </c>
      <c r="G36" s="377" t="s">
        <v>132</v>
      </c>
      <c r="H36" s="377" t="s">
        <v>78</v>
      </c>
      <c r="I36" s="378" t="s">
        <v>133</v>
      </c>
      <c r="J36" s="367" t="s">
        <v>75</v>
      </c>
      <c r="K36" s="371" t="s">
        <v>134</v>
      </c>
      <c r="L36" s="367" t="s">
        <v>75</v>
      </c>
      <c r="M36" s="374" t="s">
        <v>81</v>
      </c>
    </row>
    <row r="37" spans="1:13" ht="14.5">
      <c r="A37" s="806"/>
      <c r="B37" s="125" t="s">
        <v>142</v>
      </c>
      <c r="C37" s="125"/>
      <c r="D37" s="380" t="s">
        <v>86</v>
      </c>
      <c r="E37" s="367" t="s">
        <v>86</v>
      </c>
      <c r="F37" s="367" t="s">
        <v>75</v>
      </c>
      <c r="G37" s="377" t="s">
        <v>132</v>
      </c>
      <c r="H37" s="377" t="s">
        <v>143</v>
      </c>
      <c r="I37" s="377" t="s">
        <v>144</v>
      </c>
      <c r="J37" s="367" t="s">
        <v>75</v>
      </c>
      <c r="K37" s="371"/>
      <c r="L37" s="367" t="s">
        <v>75</v>
      </c>
      <c r="M37" s="374" t="s">
        <v>81</v>
      </c>
    </row>
    <row r="38" spans="1:13" ht="14.5">
      <c r="A38" s="806"/>
      <c r="B38" s="133" t="s">
        <v>145</v>
      </c>
      <c r="C38" s="133"/>
      <c r="D38" s="380" t="s">
        <v>86</v>
      </c>
      <c r="E38" s="367" t="s">
        <v>86</v>
      </c>
      <c r="F38" s="367" t="s">
        <v>75</v>
      </c>
      <c r="G38" s="377" t="s">
        <v>132</v>
      </c>
      <c r="H38" s="377" t="s">
        <v>78</v>
      </c>
      <c r="I38" s="377" t="s">
        <v>146</v>
      </c>
      <c r="J38" s="367" t="s">
        <v>75</v>
      </c>
      <c r="K38" s="371"/>
      <c r="L38" s="367" t="s">
        <v>75</v>
      </c>
      <c r="M38" s="374" t="s">
        <v>81</v>
      </c>
    </row>
    <row r="39" spans="1:13" ht="14.5">
      <c r="A39" s="806"/>
      <c r="B39" s="125" t="s">
        <v>147</v>
      </c>
      <c r="C39" s="125"/>
      <c r="D39" s="380" t="s">
        <v>86</v>
      </c>
      <c r="E39" s="367" t="s">
        <v>86</v>
      </c>
      <c r="F39" s="374" t="s">
        <v>81</v>
      </c>
      <c r="G39" s="374" t="s">
        <v>81</v>
      </c>
      <c r="H39" s="374" t="s">
        <v>81</v>
      </c>
      <c r="I39" s="374" t="s">
        <v>81</v>
      </c>
      <c r="J39" s="367" t="s">
        <v>75</v>
      </c>
      <c r="K39" s="371"/>
      <c r="L39" s="367" t="s">
        <v>75</v>
      </c>
      <c r="M39" s="374" t="s">
        <v>81</v>
      </c>
    </row>
    <row r="40" spans="1:13" ht="14.5">
      <c r="A40" s="806"/>
      <c r="B40" s="133" t="s">
        <v>148</v>
      </c>
      <c r="C40" s="133"/>
      <c r="D40" s="380" t="s">
        <v>86</v>
      </c>
      <c r="E40" s="367" t="s">
        <v>86</v>
      </c>
      <c r="F40" s="374" t="s">
        <v>81</v>
      </c>
      <c r="G40" s="374" t="s">
        <v>81</v>
      </c>
      <c r="H40" s="374" t="s">
        <v>81</v>
      </c>
      <c r="I40" s="374" t="s">
        <v>81</v>
      </c>
      <c r="J40" s="367" t="s">
        <v>75</v>
      </c>
      <c r="K40" s="371"/>
      <c r="L40" s="367" t="s">
        <v>75</v>
      </c>
      <c r="M40" s="374" t="s">
        <v>81</v>
      </c>
    </row>
    <row r="41" spans="1:13" ht="14.5">
      <c r="A41" s="806"/>
      <c r="B41" s="125" t="s">
        <v>149</v>
      </c>
      <c r="C41" s="125"/>
      <c r="D41" s="380" t="s">
        <v>86</v>
      </c>
      <c r="E41" s="367" t="s">
        <v>86</v>
      </c>
      <c r="F41" s="374" t="s">
        <v>81</v>
      </c>
      <c r="G41" s="374" t="s">
        <v>81</v>
      </c>
      <c r="H41" s="374" t="s">
        <v>81</v>
      </c>
      <c r="I41" s="374" t="s">
        <v>81</v>
      </c>
      <c r="J41" s="367" t="s">
        <v>75</v>
      </c>
      <c r="K41" s="371"/>
      <c r="L41" s="367" t="s">
        <v>75</v>
      </c>
      <c r="M41" s="374" t="s">
        <v>81</v>
      </c>
    </row>
    <row r="42" spans="1:13" ht="14.5">
      <c r="A42" s="806"/>
      <c r="B42" s="133" t="s">
        <v>150</v>
      </c>
      <c r="C42" s="133"/>
      <c r="D42" s="380" t="s">
        <v>86</v>
      </c>
      <c r="E42" s="367" t="s">
        <v>86</v>
      </c>
      <c r="F42" s="374" t="s">
        <v>81</v>
      </c>
      <c r="G42" s="374" t="s">
        <v>81</v>
      </c>
      <c r="H42" s="374" t="s">
        <v>81</v>
      </c>
      <c r="I42" s="374" t="s">
        <v>81</v>
      </c>
      <c r="J42" s="367" t="s">
        <v>75</v>
      </c>
      <c r="K42" s="371"/>
      <c r="L42" s="367" t="s">
        <v>75</v>
      </c>
      <c r="M42" s="374" t="s">
        <v>81</v>
      </c>
    </row>
    <row r="43" spans="1:13" ht="14.5">
      <c r="A43" s="806"/>
      <c r="B43" s="125" t="s">
        <v>151</v>
      </c>
      <c r="C43" s="125"/>
      <c r="D43" s="380" t="s">
        <v>86</v>
      </c>
      <c r="E43" s="367" t="s">
        <v>86</v>
      </c>
      <c r="F43" s="367" t="s">
        <v>75</v>
      </c>
      <c r="G43" s="377" t="s">
        <v>132</v>
      </c>
      <c r="H43" s="377" t="s">
        <v>143</v>
      </c>
      <c r="I43" s="377" t="s">
        <v>144</v>
      </c>
      <c r="J43" s="367" t="s">
        <v>75</v>
      </c>
      <c r="K43" s="371"/>
      <c r="L43" s="367" t="s">
        <v>75</v>
      </c>
      <c r="M43" s="374" t="s">
        <v>81</v>
      </c>
    </row>
  </sheetData>
  <customSheetViews>
    <customSheetView guid="{33AE63F5-09F9-4E61-99D1-91F30ED65ACB}" state="hidden">
      <selection activeCell="C4" sqref="C4"/>
      <pageMargins left="0" right="0" top="0" bottom="0" header="0" footer="0"/>
      <pageSetup paperSize="9" orientation="portrait" r:id="rId1"/>
    </customSheetView>
    <customSheetView guid="{CBA88576-37F3-44F8-ADB0-74A09DB918B7}" state="hidden">
      <selection activeCell="C4" sqref="C4"/>
      <pageMargins left="0" right="0" top="0" bottom="0" header="0" footer="0"/>
      <pageSetup paperSize="9" orientation="portrait" r:id="rId2"/>
    </customSheetView>
  </customSheetViews>
  <mergeCells count="7">
    <mergeCell ref="D1:M1"/>
    <mergeCell ref="A21:A23"/>
    <mergeCell ref="A30:A43"/>
    <mergeCell ref="A24:A29"/>
    <mergeCell ref="A14:A20"/>
    <mergeCell ref="A3:A8"/>
    <mergeCell ref="A10:A13"/>
  </mergeCell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E0A8-71ED-409C-8A29-05CB187E7F04}">
  <dimension ref="A1:N29"/>
  <sheetViews>
    <sheetView showGridLines="0" view="pageBreakPreview" zoomScale="55" zoomScaleNormal="70" zoomScaleSheetLayoutView="55" zoomScalePageLayoutView="70" workbookViewId="0"/>
  </sheetViews>
  <sheetFormatPr defaultColWidth="11.81640625" defaultRowHeight="15.75" customHeight="1"/>
  <cols>
    <col min="1" max="1" width="2.453125" style="158" customWidth="1"/>
    <col min="2" max="2" width="86.453125" style="158" customWidth="1"/>
    <col min="3" max="3" width="8.26953125" style="158" customWidth="1"/>
    <col min="4" max="4" width="32.453125" style="158" customWidth="1"/>
    <col min="5" max="5" width="35.453125" style="158" customWidth="1"/>
    <col min="6" max="6" width="28.1796875" style="158" customWidth="1"/>
    <col min="7" max="7" width="32.81640625" style="158" customWidth="1"/>
    <col min="8" max="8" width="5.453125" style="158" customWidth="1"/>
    <col min="9" max="9" width="31.7265625" style="158" customWidth="1"/>
    <col min="10" max="10" width="13.453125" style="158" customWidth="1"/>
    <col min="11" max="11" width="30" style="158" customWidth="1"/>
    <col min="12" max="13" width="16.7265625" style="158" customWidth="1"/>
    <col min="14" max="14" width="15.1796875" style="158" customWidth="1"/>
    <col min="15" max="16384" width="11.81640625" style="158"/>
  </cols>
  <sheetData>
    <row r="1" spans="1:14" ht="18">
      <c r="B1" s="159"/>
      <c r="C1" s="159"/>
      <c r="F1" s="160"/>
      <c r="G1" s="160"/>
      <c r="H1" s="160"/>
      <c r="I1" s="161"/>
      <c r="J1" s="160"/>
      <c r="K1" s="160"/>
      <c r="L1" s="182"/>
      <c r="M1" s="182"/>
      <c r="N1" s="269"/>
    </row>
    <row r="2" spans="1:14" ht="18" customHeight="1" thickBot="1">
      <c r="A2" s="162"/>
      <c r="B2" s="689" t="s">
        <v>152</v>
      </c>
      <c r="C2" s="689"/>
      <c r="D2" s="690"/>
      <c r="E2" s="691"/>
      <c r="F2" s="692"/>
      <c r="G2" s="692"/>
      <c r="H2" s="692"/>
      <c r="I2" s="183"/>
      <c r="J2" s="183"/>
      <c r="K2" s="183"/>
      <c r="L2" s="183"/>
      <c r="M2" s="183"/>
      <c r="N2" s="183"/>
    </row>
    <row r="3" spans="1:14" ht="18" customHeight="1">
      <c r="A3" s="325"/>
      <c r="B3" s="200"/>
      <c r="C3" s="200"/>
      <c r="D3" s="201"/>
      <c r="E3" s="202"/>
      <c r="F3" s="183"/>
      <c r="G3" s="183"/>
      <c r="H3" s="183"/>
      <c r="I3" s="183"/>
      <c r="J3" s="183"/>
      <c r="K3" s="183"/>
      <c r="L3" s="183"/>
      <c r="M3" s="183"/>
      <c r="N3" s="183"/>
    </row>
    <row r="4" spans="1:14" ht="18" customHeight="1">
      <c r="A4" s="325"/>
      <c r="B4" s="687" t="s">
        <v>153</v>
      </c>
      <c r="C4" s="687"/>
      <c r="D4" s="688"/>
      <c r="E4" s="693"/>
      <c r="F4" s="694"/>
      <c r="G4" s="694"/>
      <c r="H4" s="183"/>
      <c r="I4" s="183"/>
      <c r="J4" s="183"/>
      <c r="K4" s="183"/>
      <c r="L4" s="183"/>
      <c r="M4" s="183"/>
      <c r="N4" s="183"/>
    </row>
    <row r="5" spans="1:14" ht="18" customHeight="1">
      <c r="A5" s="162"/>
      <c r="B5" s="686" t="s">
        <v>154</v>
      </c>
      <c r="C5" s="686"/>
      <c r="D5" s="201"/>
      <c r="E5" s="202"/>
      <c r="F5" s="183"/>
      <c r="G5" s="183"/>
      <c r="H5" s="183"/>
      <c r="I5" s="183"/>
      <c r="J5" s="183"/>
      <c r="K5" s="183"/>
      <c r="L5" s="183"/>
      <c r="M5" s="183"/>
      <c r="N5" s="183"/>
    </row>
    <row r="6" spans="1:14" ht="18" customHeight="1">
      <c r="A6" s="162"/>
      <c r="B6" s="200"/>
      <c r="C6" s="200"/>
      <c r="D6" s="526"/>
      <c r="E6" s="527"/>
      <c r="F6" s="818"/>
      <c r="G6" s="818"/>
      <c r="H6" s="162"/>
      <c r="I6" s="162"/>
      <c r="J6" s="162"/>
      <c r="K6" s="183"/>
      <c r="L6" s="183"/>
      <c r="M6" s="183"/>
      <c r="N6" s="183"/>
    </row>
    <row r="7" spans="1:14" ht="18" customHeight="1" thickBot="1">
      <c r="A7" s="243"/>
      <c r="B7" s="243"/>
      <c r="C7" s="243"/>
      <c r="D7" s="820">
        <v>2022</v>
      </c>
      <c r="E7" s="820"/>
      <c r="F7" s="820">
        <v>2021</v>
      </c>
      <c r="G7" s="820"/>
      <c r="H7" s="162"/>
      <c r="I7" s="162"/>
      <c r="J7" s="162"/>
      <c r="K7" s="183"/>
      <c r="L7" s="183"/>
      <c r="M7" s="183"/>
      <c r="N7" s="183"/>
    </row>
    <row r="8" spans="1:14" ht="34.5" customHeight="1" thickBot="1">
      <c r="B8" s="500"/>
      <c r="C8" s="500"/>
      <c r="D8" s="251" t="s">
        <v>155</v>
      </c>
      <c r="E8" s="251" t="s">
        <v>156</v>
      </c>
      <c r="F8" s="251" t="s">
        <v>155</v>
      </c>
      <c r="G8" s="251" t="s">
        <v>156</v>
      </c>
      <c r="H8" s="162"/>
      <c r="I8" s="162"/>
      <c r="J8" s="162"/>
      <c r="K8" s="183"/>
      <c r="L8" s="183"/>
      <c r="M8" s="183"/>
      <c r="N8" s="183"/>
    </row>
    <row r="9" spans="1:14" ht="40.5" customHeight="1">
      <c r="A9" s="501"/>
      <c r="B9" s="754" t="s">
        <v>157</v>
      </c>
      <c r="C9" s="754"/>
      <c r="D9" s="528">
        <v>14877</v>
      </c>
      <c r="E9" s="528">
        <v>1363</v>
      </c>
      <c r="F9" s="528">
        <v>17560</v>
      </c>
      <c r="G9" s="529">
        <v>1650</v>
      </c>
      <c r="H9" s="162"/>
      <c r="I9" s="162"/>
      <c r="J9" s="162"/>
      <c r="K9" s="183"/>
      <c r="L9" s="183"/>
      <c r="M9" s="183"/>
      <c r="N9" s="183"/>
    </row>
    <row r="10" spans="1:14" ht="36.75" customHeight="1">
      <c r="A10" s="253"/>
      <c r="B10" s="241" t="s">
        <v>158</v>
      </c>
      <c r="C10" s="241"/>
      <c r="D10" s="528">
        <v>47546</v>
      </c>
      <c r="E10" s="528">
        <v>15430</v>
      </c>
      <c r="F10" s="528">
        <v>56461</v>
      </c>
      <c r="G10" s="529">
        <v>18159</v>
      </c>
      <c r="H10" s="162"/>
      <c r="I10" s="162"/>
      <c r="J10" s="162"/>
      <c r="K10" s="183"/>
      <c r="L10" s="183"/>
      <c r="M10" s="183"/>
      <c r="N10" s="183"/>
    </row>
    <row r="11" spans="1:14" ht="25.5" customHeight="1">
      <c r="A11" s="253"/>
      <c r="B11" s="241" t="s">
        <v>159</v>
      </c>
      <c r="C11" s="241"/>
      <c r="D11" s="528">
        <v>62423</v>
      </c>
      <c r="E11" s="528">
        <v>16793</v>
      </c>
      <c r="F11" s="528">
        <v>74021</v>
      </c>
      <c r="G11" s="529">
        <v>19809</v>
      </c>
      <c r="H11" s="162"/>
      <c r="I11" s="162"/>
      <c r="J11" s="162"/>
      <c r="K11" s="183"/>
      <c r="L11" s="183"/>
      <c r="M11" s="183"/>
      <c r="N11" s="183"/>
    </row>
    <row r="12" spans="1:14" ht="28.5" customHeight="1">
      <c r="A12" s="253"/>
      <c r="B12" s="241" t="s">
        <v>160</v>
      </c>
      <c r="C12" s="241"/>
      <c r="D12" s="528">
        <v>298262392</v>
      </c>
      <c r="E12" s="528">
        <v>35070567</v>
      </c>
      <c r="F12" s="528">
        <v>329317585</v>
      </c>
      <c r="G12" s="529">
        <v>40484981</v>
      </c>
      <c r="H12" s="162"/>
      <c r="I12" s="162"/>
      <c r="J12" s="162"/>
      <c r="K12" s="183"/>
      <c r="L12" s="183"/>
      <c r="M12" s="183"/>
      <c r="N12" s="183"/>
    </row>
    <row r="13" spans="1:14" ht="30" customHeight="1">
      <c r="A13" s="253"/>
      <c r="B13" s="241" t="s">
        <v>161</v>
      </c>
      <c r="C13" s="241"/>
      <c r="D13" s="717">
        <v>1.6</v>
      </c>
      <c r="E13" s="717">
        <v>1</v>
      </c>
      <c r="F13" s="717">
        <v>1.8</v>
      </c>
      <c r="G13" s="718">
        <v>1.1000000000000001</v>
      </c>
      <c r="H13" s="162"/>
      <c r="I13" s="162"/>
      <c r="J13" s="162"/>
      <c r="K13" s="183"/>
      <c r="L13" s="183"/>
      <c r="M13" s="183"/>
      <c r="N13" s="183"/>
    </row>
    <row r="14" spans="1:14" ht="24.75" customHeight="1">
      <c r="A14" s="253"/>
      <c r="B14" s="241" t="s">
        <v>162</v>
      </c>
      <c r="C14" s="241"/>
      <c r="D14" s="528">
        <v>39559</v>
      </c>
      <c r="E14" s="528">
        <v>15743</v>
      </c>
      <c r="F14" s="528">
        <v>36197</v>
      </c>
      <c r="G14" s="529">
        <v>8967</v>
      </c>
      <c r="H14" s="162"/>
      <c r="I14" s="162"/>
      <c r="J14" s="162"/>
      <c r="K14" s="183"/>
      <c r="L14" s="183"/>
      <c r="M14" s="183"/>
      <c r="N14" s="183"/>
    </row>
    <row r="15" spans="1:14" ht="36" customHeight="1">
      <c r="A15" s="253"/>
      <c r="B15" s="821" t="s">
        <v>163</v>
      </c>
      <c r="C15" s="821"/>
      <c r="D15" s="528">
        <v>101982</v>
      </c>
      <c r="E15" s="528">
        <v>32536</v>
      </c>
      <c r="F15" s="528">
        <v>110218</v>
      </c>
      <c r="G15" s="529">
        <v>28776</v>
      </c>
      <c r="H15" s="162"/>
      <c r="I15" s="162"/>
      <c r="J15" s="162"/>
      <c r="K15" s="183"/>
      <c r="L15" s="183"/>
      <c r="M15" s="183"/>
      <c r="N15" s="183"/>
    </row>
    <row r="16" spans="1:14" ht="37.5" customHeight="1">
      <c r="A16" s="253"/>
      <c r="B16" s="241" t="s">
        <v>164</v>
      </c>
      <c r="C16" s="241"/>
      <c r="D16" s="719">
        <v>2.5</v>
      </c>
      <c r="E16" s="719">
        <v>2</v>
      </c>
      <c r="F16" s="719">
        <v>2.7</v>
      </c>
      <c r="G16" s="720">
        <v>1.7</v>
      </c>
      <c r="H16" s="162"/>
      <c r="I16" s="162"/>
      <c r="J16" s="162"/>
      <c r="K16" s="183"/>
      <c r="L16" s="183"/>
      <c r="M16" s="183"/>
      <c r="N16" s="183"/>
    </row>
    <row r="17" spans="1:14" ht="18" customHeight="1">
      <c r="A17" s="253"/>
      <c r="B17" s="241" t="s">
        <v>165</v>
      </c>
      <c r="C17" s="241"/>
      <c r="D17" s="528">
        <v>13</v>
      </c>
      <c r="E17" s="528">
        <v>2372</v>
      </c>
      <c r="F17" s="528">
        <v>8</v>
      </c>
      <c r="G17" s="529">
        <v>2186</v>
      </c>
      <c r="H17" s="162"/>
      <c r="I17" s="162"/>
      <c r="J17" s="162"/>
      <c r="K17" s="183"/>
      <c r="L17" s="183"/>
      <c r="M17" s="183"/>
      <c r="N17" s="183"/>
    </row>
    <row r="18" spans="1:14" ht="18" customHeight="1">
      <c r="A18" s="253"/>
      <c r="B18" s="241"/>
      <c r="C18" s="241"/>
      <c r="D18" s="502"/>
      <c r="E18" s="511"/>
      <c r="F18" s="512"/>
      <c r="G18" s="513"/>
      <c r="H18" s="162"/>
      <c r="I18" s="162"/>
      <c r="J18" s="162"/>
      <c r="K18" s="183"/>
      <c r="L18" s="183"/>
      <c r="M18" s="183"/>
      <c r="N18" s="183"/>
    </row>
    <row r="19" spans="1:14" ht="15.75" customHeight="1">
      <c r="B19" s="328" t="s">
        <v>166</v>
      </c>
      <c r="C19" s="328"/>
      <c r="D19" s="177"/>
      <c r="E19" s="177"/>
      <c r="F19" s="172"/>
      <c r="G19" s="173"/>
      <c r="H19" s="173"/>
      <c r="I19" s="210"/>
      <c r="J19" s="173"/>
      <c r="K19" s="173"/>
      <c r="L19" s="173"/>
      <c r="M19" s="173"/>
      <c r="N19" s="210"/>
    </row>
    <row r="20" spans="1:14" ht="20.25" customHeight="1">
      <c r="B20" s="329" t="s">
        <v>167</v>
      </c>
      <c r="C20" s="329"/>
      <c r="D20" s="525"/>
      <c r="E20" s="525"/>
      <c r="F20" s="172"/>
      <c r="G20" s="173"/>
      <c r="H20" s="173"/>
      <c r="I20" s="210"/>
      <c r="J20" s="173"/>
      <c r="K20" s="173"/>
      <c r="L20" s="173"/>
      <c r="M20" s="173"/>
      <c r="N20" s="210"/>
    </row>
    <row r="21" spans="1:14" ht="38.25" customHeight="1">
      <c r="B21" s="819" t="s">
        <v>168</v>
      </c>
      <c r="C21" s="819"/>
      <c r="D21" s="819"/>
      <c r="E21" s="819"/>
      <c r="F21" s="819"/>
      <c r="G21" s="819"/>
      <c r="H21" s="173"/>
      <c r="I21" s="210"/>
      <c r="J21" s="173"/>
      <c r="K21" s="173"/>
      <c r="L21" s="173"/>
      <c r="M21" s="173"/>
      <c r="N21" s="210"/>
    </row>
    <row r="22" spans="1:14" ht="20.25" customHeight="1">
      <c r="B22" s="819" t="s">
        <v>169</v>
      </c>
      <c r="C22" s="819"/>
      <c r="D22" s="819"/>
      <c r="E22" s="819"/>
      <c r="F22" s="819"/>
      <c r="G22" s="819"/>
      <c r="H22" s="173"/>
      <c r="I22" s="210"/>
      <c r="J22" s="173"/>
      <c r="K22" s="173"/>
      <c r="L22" s="173"/>
      <c r="M22" s="173"/>
      <c r="N22" s="210"/>
    </row>
    <row r="23" spans="1:14" ht="21.75" customHeight="1">
      <c r="B23" s="819" t="s">
        <v>170</v>
      </c>
      <c r="C23" s="819"/>
      <c r="D23" s="819"/>
      <c r="E23" s="819"/>
      <c r="F23" s="819"/>
      <c r="G23" s="819"/>
      <c r="H23" s="173"/>
      <c r="I23" s="210"/>
      <c r="J23" s="173"/>
      <c r="K23" s="173"/>
      <c r="L23" s="173"/>
      <c r="M23" s="173"/>
      <c r="N23" s="210"/>
    </row>
    <row r="24" spans="1:14" ht="24.75" customHeight="1">
      <c r="B24" s="819" t="s">
        <v>171</v>
      </c>
      <c r="C24" s="819"/>
      <c r="D24" s="819"/>
      <c r="E24" s="819"/>
      <c r="F24" s="819"/>
      <c r="G24" s="819"/>
      <c r="H24" s="173"/>
      <c r="I24" s="210"/>
      <c r="J24" s="173"/>
      <c r="K24" s="173"/>
      <c r="L24" s="173"/>
      <c r="M24" s="173"/>
      <c r="N24" s="210"/>
    </row>
    <row r="25" spans="1:14" ht="39.75" customHeight="1">
      <c r="B25" s="819" t="s">
        <v>172</v>
      </c>
      <c r="C25" s="819"/>
      <c r="D25" s="819"/>
      <c r="E25" s="819"/>
      <c r="F25" s="819"/>
      <c r="G25" s="819"/>
      <c r="H25" s="456"/>
      <c r="I25" s="456"/>
      <c r="J25" s="456"/>
      <c r="K25" s="456"/>
      <c r="L25" s="456"/>
      <c r="M25" s="456"/>
      <c r="N25" s="210"/>
    </row>
    <row r="26" spans="1:14" ht="38.25" customHeight="1">
      <c r="B26" s="819" t="s">
        <v>173</v>
      </c>
      <c r="C26" s="819"/>
      <c r="D26" s="819"/>
      <c r="E26" s="819"/>
      <c r="F26" s="819"/>
      <c r="G26" s="819"/>
      <c r="H26" s="473"/>
      <c r="I26" s="473"/>
      <c r="J26" s="473"/>
      <c r="K26" s="472"/>
      <c r="L26" s="472"/>
      <c r="M26" s="472"/>
    </row>
    <row r="27" spans="1:14" s="325" customFormat="1" ht="26.25" customHeight="1">
      <c r="A27" s="170"/>
      <c r="B27" s="822" t="s">
        <v>174</v>
      </c>
      <c r="C27" s="822"/>
      <c r="D27" s="822"/>
      <c r="E27" s="822"/>
      <c r="F27" s="822"/>
      <c r="G27" s="822"/>
      <c r="H27" s="170"/>
      <c r="I27" s="170"/>
      <c r="J27" s="170"/>
      <c r="K27" s="170"/>
      <c r="L27" s="170"/>
      <c r="M27" s="170"/>
      <c r="N27" s="170"/>
    </row>
    <row r="28" spans="1:14" ht="21" customHeight="1">
      <c r="B28" s="823" t="s">
        <v>175</v>
      </c>
      <c r="C28" s="823"/>
      <c r="D28" s="823"/>
      <c r="E28" s="823"/>
      <c r="F28" s="823"/>
      <c r="G28" s="823"/>
      <c r="H28" s="487"/>
      <c r="I28" s="488"/>
      <c r="J28" s="487"/>
      <c r="K28" s="487"/>
      <c r="L28" s="487"/>
      <c r="M28" s="487"/>
      <c r="N28" s="488"/>
    </row>
    <row r="29" spans="1:14" ht="15.75" customHeight="1" collapsed="1">
      <c r="D29" s="177"/>
      <c r="E29" s="177"/>
      <c r="F29" s="181"/>
      <c r="G29" s="181"/>
      <c r="H29" s="181"/>
      <c r="I29" s="213"/>
      <c r="J29" s="181"/>
      <c r="K29" s="181"/>
      <c r="L29" s="181"/>
      <c r="M29" s="181"/>
      <c r="N29" s="213"/>
    </row>
  </sheetData>
  <mergeCells count="12">
    <mergeCell ref="B27:G27"/>
    <mergeCell ref="B24:G24"/>
    <mergeCell ref="B25:G25"/>
    <mergeCell ref="B26:G26"/>
    <mergeCell ref="B28:G28"/>
    <mergeCell ref="F6:G6"/>
    <mergeCell ref="B21:G21"/>
    <mergeCell ref="B22:G22"/>
    <mergeCell ref="B23:G23"/>
    <mergeCell ref="D7:E7"/>
    <mergeCell ref="F7:G7"/>
    <mergeCell ref="B15:C15"/>
  </mergeCells>
  <conditionalFormatting sqref="A6:E6 A5 B3:N3 B19:M20 K26:N26 D29:N29 H22:M23 H24:N25 H6:N18 N19:N25 A30:N1048576 D4:N5 A1:N2 A19:A29 H27:N28">
    <cfRule type="cellIs" dxfId="111" priority="166" stopIfTrue="1" operator="notEqual">
      <formula>#REF!</formula>
    </cfRule>
  </conditionalFormatting>
  <conditionalFormatting sqref="F6">
    <cfRule type="cellIs" dxfId="110" priority="161" stopIfTrue="1" operator="notEqual">
      <formula>#REF!</formula>
    </cfRule>
  </conditionalFormatting>
  <conditionalFormatting sqref="A3:A4">
    <cfRule type="cellIs" dxfId="109" priority="132" stopIfTrue="1" operator="notEqual">
      <formula>#REF!</formula>
    </cfRule>
  </conditionalFormatting>
  <conditionalFormatting sqref="D19:N20 N21 A19:A21">
    <cfRule type="cellIs" dxfId="108" priority="131" stopIfTrue="1" operator="notEqual">
      <formula>#REF!</formula>
    </cfRule>
  </conditionalFormatting>
  <conditionalFormatting sqref="H21:M21">
    <cfRule type="cellIs" dxfId="107" priority="12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Width="0" fitToHeight="0" orientation="landscape" r:id="rId1"/>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C50300E2-B8F7-40E2-8A4C-F821DF625BFD}">
            <xm:f>'2.a, 2.b and 2.c - Enterprise '!#REF!</xm:f>
            <x14:dxf>
              <fill>
                <patternFill>
                  <bgColor indexed="44"/>
                </patternFill>
              </fill>
            </x14:dxf>
          </x14:cfRule>
          <xm:sqref>B4:C4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50"/>
  <sheetViews>
    <sheetView showGridLines="0" view="pageBreakPreview" zoomScale="55" zoomScaleNormal="60" zoomScaleSheetLayoutView="55" zoomScalePageLayoutView="70" workbookViewId="0"/>
  </sheetViews>
  <sheetFormatPr defaultColWidth="11.81640625" defaultRowHeight="13"/>
  <cols>
    <col min="1" max="1" width="2.453125" style="158" customWidth="1"/>
    <col min="2" max="2" width="87.7265625" style="158" customWidth="1"/>
    <col min="3" max="3" width="5" style="158" customWidth="1"/>
    <col min="4" max="4" width="10.453125" style="158" customWidth="1"/>
    <col min="5" max="5" width="13.81640625" style="484" customWidth="1"/>
    <col min="6" max="6" width="3.1796875" style="484" customWidth="1"/>
    <col min="7" max="7" width="16.7265625" style="484" customWidth="1"/>
    <col min="8" max="8" width="17" style="484" customWidth="1"/>
    <col min="9" max="9" width="19" style="484" customWidth="1"/>
    <col min="10" max="10" width="20" style="158" customWidth="1"/>
    <col min="11" max="11" width="3.1796875" style="158" customWidth="1"/>
    <col min="12" max="12" width="10.81640625" style="174" customWidth="1"/>
    <col min="13" max="13" width="18.54296875" style="158" customWidth="1"/>
    <col min="14" max="14" width="16.81640625" style="158" customWidth="1"/>
    <col min="15" max="15" width="16.7265625" style="158" customWidth="1"/>
    <col min="16" max="16" width="17.1796875" style="158" customWidth="1"/>
    <col min="17" max="17" width="19.7265625" style="158" customWidth="1"/>
    <col min="18" max="16384" width="11.81640625" style="158"/>
  </cols>
  <sheetData>
    <row r="1" spans="1:17" s="200" customFormat="1" ht="18.5" thickBot="1">
      <c r="B1" s="396" t="s">
        <v>152</v>
      </c>
      <c r="C1" s="396"/>
      <c r="D1" s="396"/>
      <c r="E1" s="738"/>
      <c r="F1" s="738"/>
      <c r="G1" s="738"/>
      <c r="H1" s="738"/>
      <c r="I1" s="738"/>
      <c r="J1" s="396"/>
      <c r="K1" s="396"/>
    </row>
    <row r="2" spans="1:17" s="174" customFormat="1" ht="20.5">
      <c r="A2" s="178"/>
      <c r="B2" s="687" t="s">
        <v>176</v>
      </c>
      <c r="C2" s="696"/>
      <c r="D2" s="696"/>
      <c r="E2" s="699"/>
      <c r="F2" s="699"/>
      <c r="G2" s="700"/>
      <c r="H2" s="700"/>
      <c r="I2" s="700"/>
      <c r="J2" s="695"/>
      <c r="K2" s="314"/>
      <c r="L2" s="314"/>
      <c r="M2" s="184"/>
      <c r="N2" s="184"/>
      <c r="O2" s="184"/>
      <c r="P2" s="184"/>
      <c r="Q2" s="314"/>
    </row>
    <row r="3" spans="1:17" ht="18">
      <c r="A3" s="162"/>
      <c r="B3" s="203"/>
      <c r="C3" s="204"/>
      <c r="D3" s="204"/>
      <c r="E3" s="485"/>
      <c r="F3" s="485"/>
      <c r="G3" s="305"/>
      <c r="H3" s="305"/>
      <c r="I3" s="305"/>
      <c r="J3" s="205"/>
      <c r="K3" s="205"/>
      <c r="L3" s="221"/>
      <c r="M3" s="170"/>
      <c r="N3" s="170"/>
      <c r="O3" s="170"/>
      <c r="P3" s="170"/>
      <c r="Q3" s="205"/>
    </row>
    <row r="4" spans="1:17" s="177" customFormat="1" ht="15.5">
      <c r="B4" s="239"/>
      <c r="C4" s="240"/>
      <c r="D4" s="835" t="s">
        <v>177</v>
      </c>
      <c r="E4" s="835"/>
      <c r="F4" s="450"/>
      <c r="G4" s="835" t="s">
        <v>177</v>
      </c>
      <c r="H4" s="835"/>
      <c r="I4" s="830" t="s">
        <v>178</v>
      </c>
      <c r="J4" s="830"/>
      <c r="K4" s="265"/>
      <c r="L4" s="552"/>
      <c r="M4" s="242"/>
    </row>
    <row r="5" spans="1:17" s="177" customFormat="1" ht="18.5" thickBot="1">
      <c r="B5" s="239"/>
      <c r="C5" s="240"/>
      <c r="D5" s="836" t="s">
        <v>179</v>
      </c>
      <c r="E5" s="836"/>
      <c r="F5" s="249"/>
      <c r="G5" s="836" t="s">
        <v>180</v>
      </c>
      <c r="H5" s="836"/>
      <c r="I5" s="831"/>
      <c r="J5" s="831"/>
      <c r="K5" s="552"/>
      <c r="L5" s="552"/>
      <c r="M5" s="242"/>
    </row>
    <row r="6" spans="1:17" s="177" customFormat="1" ht="15.5">
      <c r="C6" s="179"/>
      <c r="D6" s="834" t="s">
        <v>181</v>
      </c>
      <c r="E6" s="834"/>
      <c r="F6" s="576"/>
      <c r="G6" s="834" t="s">
        <v>181</v>
      </c>
      <c r="H6" s="834"/>
      <c r="I6" s="834" t="s">
        <v>181</v>
      </c>
      <c r="J6" s="834"/>
      <c r="K6" s="534"/>
      <c r="L6" s="534"/>
      <c r="M6" s="243"/>
    </row>
    <row r="7" spans="1:17" s="177" customFormat="1" ht="33.5">
      <c r="B7" s="535" t="s">
        <v>182</v>
      </c>
      <c r="C7" s="534"/>
      <c r="D7" s="833">
        <v>3046</v>
      </c>
      <c r="E7" s="833"/>
      <c r="F7" s="577"/>
      <c r="G7" s="825">
        <v>2085</v>
      </c>
      <c r="H7" s="825"/>
      <c r="I7" s="825">
        <v>4213</v>
      </c>
      <c r="J7" s="825"/>
      <c r="K7" s="553"/>
      <c r="L7" s="558"/>
      <c r="M7" s="243"/>
    </row>
    <row r="8" spans="1:17" s="177" customFormat="1" ht="18">
      <c r="B8" s="535" t="s">
        <v>183</v>
      </c>
      <c r="C8" s="534"/>
      <c r="D8" s="827">
        <v>4245</v>
      </c>
      <c r="E8" s="827"/>
      <c r="F8" s="577"/>
      <c r="G8" s="825">
        <v>1111</v>
      </c>
      <c r="H8" s="825"/>
      <c r="I8" s="825">
        <v>5356</v>
      </c>
      <c r="J8" s="825"/>
      <c r="K8" s="553"/>
      <c r="L8" s="558"/>
      <c r="M8" s="243"/>
    </row>
    <row r="9" spans="1:17" s="177" customFormat="1" ht="18" customHeight="1">
      <c r="B9" s="535" t="s">
        <v>184</v>
      </c>
      <c r="C9" s="534"/>
      <c r="D9" s="827">
        <v>9953</v>
      </c>
      <c r="E9" s="827"/>
      <c r="F9" s="577"/>
      <c r="G9" s="825">
        <v>8227</v>
      </c>
      <c r="H9" s="825"/>
      <c r="I9" s="825">
        <v>12730</v>
      </c>
      <c r="J9" s="825"/>
      <c r="K9" s="553"/>
      <c r="L9" s="558"/>
      <c r="M9" s="243"/>
    </row>
    <row r="10" spans="1:17" s="177" customFormat="1" ht="18">
      <c r="B10" s="535" t="s">
        <v>185</v>
      </c>
      <c r="C10" s="534"/>
      <c r="D10" s="829" t="s">
        <v>186</v>
      </c>
      <c r="E10" s="829"/>
      <c r="F10" s="554"/>
      <c r="G10" s="825">
        <v>153</v>
      </c>
      <c r="H10" s="825"/>
      <c r="I10" s="829" t="s">
        <v>186</v>
      </c>
      <c r="J10" s="829"/>
      <c r="K10" s="554"/>
      <c r="L10" s="554"/>
      <c r="M10" s="243"/>
    </row>
    <row r="11" spans="1:17" s="177" customFormat="1" ht="18">
      <c r="A11" s="179"/>
      <c r="B11" s="535" t="s">
        <v>187</v>
      </c>
      <c r="C11" s="534"/>
      <c r="D11" s="827">
        <v>5253</v>
      </c>
      <c r="E11" s="827"/>
      <c r="F11" s="577"/>
      <c r="G11" s="825">
        <v>3821</v>
      </c>
      <c r="H11" s="825"/>
      <c r="I11" s="825">
        <v>7368</v>
      </c>
      <c r="J11" s="825"/>
      <c r="K11" s="553"/>
      <c r="L11" s="558"/>
      <c r="M11" s="243"/>
    </row>
    <row r="12" spans="1:17" s="177" customFormat="1" ht="18" customHeight="1">
      <c r="A12" s="179"/>
      <c r="B12" s="535" t="s">
        <v>188</v>
      </c>
      <c r="C12" s="534"/>
      <c r="D12" s="827">
        <v>789</v>
      </c>
      <c r="E12" s="827"/>
      <c r="F12" s="577"/>
      <c r="G12" s="825">
        <v>201</v>
      </c>
      <c r="H12" s="825"/>
      <c r="I12" s="825">
        <v>990</v>
      </c>
      <c r="J12" s="825"/>
      <c r="K12" s="553"/>
      <c r="L12" s="558"/>
      <c r="M12" s="243"/>
    </row>
    <row r="13" spans="1:17" s="177" customFormat="1" ht="18" customHeight="1" thickBot="1">
      <c r="A13" s="179"/>
      <c r="B13" s="245" t="s">
        <v>189</v>
      </c>
      <c r="C13" s="536"/>
      <c r="D13" s="828">
        <v>1213</v>
      </c>
      <c r="E13" s="828"/>
      <c r="F13" s="577"/>
      <c r="G13" s="825">
        <v>1948</v>
      </c>
      <c r="H13" s="825"/>
      <c r="I13" s="825">
        <v>1921</v>
      </c>
      <c r="J13" s="825"/>
      <c r="K13" s="555"/>
      <c r="L13" s="559"/>
      <c r="M13" s="243"/>
    </row>
    <row r="14" spans="1:17" s="177" customFormat="1" ht="18.5" thickBot="1">
      <c r="A14" s="179"/>
      <c r="B14" s="247" t="s">
        <v>190</v>
      </c>
      <c r="C14" s="536"/>
      <c r="D14" s="826">
        <v>24499</v>
      </c>
      <c r="E14" s="826"/>
      <c r="F14" s="623" t="s">
        <v>191</v>
      </c>
      <c r="G14" s="826">
        <v>17546</v>
      </c>
      <c r="H14" s="826"/>
      <c r="I14" s="832">
        <v>32578</v>
      </c>
      <c r="J14" s="832"/>
      <c r="K14" s="740" t="s">
        <v>191</v>
      </c>
      <c r="L14" s="556"/>
      <c r="M14" s="243"/>
    </row>
    <row r="15" spans="1:17" ht="18">
      <c r="A15" s="174"/>
      <c r="B15" s="177"/>
      <c r="C15" s="463"/>
      <c r="D15" s="177"/>
      <c r="E15" s="486"/>
      <c r="F15" s="486"/>
      <c r="G15" s="306"/>
      <c r="H15" s="482"/>
      <c r="I15" s="206"/>
      <c r="J15" s="207"/>
      <c r="K15" s="207"/>
      <c r="L15" s="560"/>
      <c r="M15" s="208"/>
      <c r="N15" s="208"/>
      <c r="O15" s="209"/>
      <c r="P15" s="167"/>
    </row>
    <row r="16" spans="1:17" ht="15.5">
      <c r="B16" s="824" t="s">
        <v>166</v>
      </c>
      <c r="C16" s="824"/>
      <c r="D16" s="824"/>
      <c r="E16" s="824"/>
      <c r="F16" s="824"/>
      <c r="G16" s="824"/>
      <c r="H16" s="824"/>
      <c r="I16" s="824"/>
      <c r="J16" s="464"/>
      <c r="K16" s="464"/>
      <c r="L16" s="464"/>
      <c r="M16" s="463"/>
      <c r="N16" s="463"/>
      <c r="O16" s="463"/>
      <c r="P16" s="248"/>
      <c r="Q16" s="210"/>
    </row>
    <row r="17" spans="1:17" ht="81.75" customHeight="1">
      <c r="B17" s="824" t="s">
        <v>192</v>
      </c>
      <c r="C17" s="824"/>
      <c r="D17" s="824"/>
      <c r="E17" s="824"/>
      <c r="F17" s="824"/>
      <c r="G17" s="824"/>
      <c r="H17" s="824"/>
      <c r="I17" s="824"/>
      <c r="J17" s="824"/>
      <c r="K17" s="533"/>
      <c r="L17" s="533"/>
      <c r="M17" s="463"/>
      <c r="N17" s="463"/>
      <c r="O17" s="463"/>
      <c r="P17" s="463"/>
      <c r="Q17" s="248"/>
    </row>
    <row r="18" spans="1:17" ht="21" customHeight="1">
      <c r="B18" s="824" t="s">
        <v>193</v>
      </c>
      <c r="C18" s="824"/>
      <c r="D18" s="824"/>
      <c r="E18" s="824"/>
      <c r="F18" s="824"/>
      <c r="G18" s="824"/>
      <c r="H18" s="824"/>
      <c r="I18" s="824"/>
      <c r="J18" s="824"/>
      <c r="K18" s="533"/>
      <c r="L18" s="533"/>
      <c r="M18" s="463"/>
      <c r="N18" s="463"/>
      <c r="O18" s="246"/>
      <c r="P18" s="246"/>
      <c r="Q18" s="210"/>
    </row>
    <row r="19" spans="1:17" ht="20.25" customHeight="1">
      <c r="B19" s="792" t="s">
        <v>194</v>
      </c>
      <c r="C19" s="792"/>
      <c r="D19" s="792"/>
      <c r="E19" s="792"/>
      <c r="F19" s="792"/>
      <c r="G19" s="792"/>
      <c r="H19" s="792"/>
      <c r="I19" s="792"/>
      <c r="J19" s="792"/>
      <c r="K19" s="792"/>
      <c r="L19" s="792"/>
      <c r="M19" s="792"/>
      <c r="N19" s="792"/>
      <c r="O19" s="792"/>
      <c r="P19" s="463"/>
      <c r="Q19" s="210"/>
    </row>
    <row r="20" spans="1:17" ht="88.5" customHeight="1">
      <c r="B20" s="824" t="s">
        <v>195</v>
      </c>
      <c r="C20" s="824"/>
      <c r="D20" s="824"/>
      <c r="E20" s="824"/>
      <c r="F20" s="824"/>
      <c r="G20" s="824"/>
      <c r="H20" s="824"/>
      <c r="I20" s="824"/>
      <c r="J20" s="824"/>
      <c r="K20" s="533"/>
      <c r="L20" s="533"/>
      <c r="M20" s="463"/>
      <c r="N20" s="463"/>
      <c r="O20" s="463"/>
      <c r="P20" s="463"/>
      <c r="Q20" s="210"/>
    </row>
    <row r="21" spans="1:17" ht="39" customHeight="1">
      <c r="B21" s="824" t="s">
        <v>196</v>
      </c>
      <c r="C21" s="824"/>
      <c r="D21" s="824"/>
      <c r="E21" s="824"/>
      <c r="F21" s="824"/>
      <c r="G21" s="824"/>
      <c r="H21" s="824"/>
      <c r="I21" s="824"/>
      <c r="J21" s="824"/>
      <c r="K21" s="533"/>
      <c r="L21" s="533"/>
      <c r="M21" s="463"/>
      <c r="N21" s="463"/>
      <c r="O21" s="463"/>
      <c r="P21" s="463"/>
      <c r="Q21" s="210"/>
    </row>
    <row r="22" spans="1:17" ht="86.25" customHeight="1">
      <c r="B22" s="824" t="s">
        <v>197</v>
      </c>
      <c r="C22" s="824"/>
      <c r="D22" s="824"/>
      <c r="E22" s="824"/>
      <c r="F22" s="824"/>
      <c r="G22" s="824"/>
      <c r="H22" s="824"/>
      <c r="I22" s="824"/>
      <c r="J22" s="824"/>
      <c r="K22" s="533"/>
      <c r="L22" s="533"/>
      <c r="M22" s="463"/>
      <c r="N22" s="463"/>
      <c r="O22" s="463"/>
      <c r="P22" s="463"/>
      <c r="Q22" s="210"/>
    </row>
    <row r="23" spans="1:17" ht="37.5" customHeight="1">
      <c r="A23" s="174"/>
      <c r="B23" s="824" t="s">
        <v>198</v>
      </c>
      <c r="C23" s="824"/>
      <c r="D23" s="824"/>
      <c r="E23" s="824"/>
      <c r="F23" s="824"/>
      <c r="G23" s="824"/>
      <c r="H23" s="824"/>
      <c r="I23" s="824"/>
      <c r="J23" s="824"/>
      <c r="K23" s="557"/>
      <c r="L23" s="561"/>
      <c r="M23" s="466"/>
      <c r="N23" s="467"/>
      <c r="O23" s="467"/>
      <c r="P23" s="468"/>
      <c r="Q23" s="167"/>
    </row>
    <row r="24" spans="1:17" ht="18">
      <c r="A24" s="174"/>
      <c r="B24" s="824" t="s">
        <v>199</v>
      </c>
      <c r="C24" s="824"/>
      <c r="D24" s="824"/>
      <c r="E24" s="824"/>
      <c r="F24" s="824"/>
      <c r="G24" s="824"/>
      <c r="H24" s="824"/>
      <c r="I24" s="824"/>
      <c r="J24" s="726"/>
      <c r="K24" s="465"/>
      <c r="L24" s="562"/>
      <c r="M24" s="466"/>
      <c r="N24" s="467"/>
      <c r="O24" s="467"/>
      <c r="P24" s="468"/>
      <c r="Q24" s="167"/>
    </row>
    <row r="25" spans="1:17" ht="18">
      <c r="A25" s="174"/>
      <c r="B25" s="177"/>
      <c r="C25" s="177"/>
      <c r="D25" s="177"/>
      <c r="E25" s="462"/>
      <c r="F25" s="462"/>
      <c r="G25" s="306"/>
      <c r="H25" s="482"/>
      <c r="I25" s="482"/>
      <c r="J25" s="206"/>
      <c r="K25" s="206"/>
      <c r="L25" s="563"/>
      <c r="M25" s="207"/>
      <c r="N25" s="208"/>
      <c r="O25" s="208"/>
      <c r="P25" s="209"/>
      <c r="Q25" s="167"/>
    </row>
    <row r="26" spans="1:17" ht="15.5">
      <c r="B26" s="212"/>
      <c r="C26" s="177"/>
      <c r="D26" s="177"/>
      <c r="E26" s="462"/>
      <c r="F26" s="462"/>
      <c r="G26" s="483"/>
      <c r="H26" s="483"/>
      <c r="I26" s="483"/>
      <c r="J26" s="213"/>
      <c r="K26" s="213"/>
      <c r="L26" s="211"/>
      <c r="M26" s="181"/>
      <c r="N26" s="181"/>
      <c r="O26" s="181"/>
      <c r="P26" s="181"/>
      <c r="Q26" s="213"/>
    </row>
    <row r="27" spans="1:17" ht="18">
      <c r="A27" s="162"/>
      <c r="B27" s="212"/>
      <c r="C27" s="177"/>
      <c r="D27" s="177"/>
      <c r="E27" s="462"/>
      <c r="F27" s="462"/>
      <c r="G27" s="483"/>
      <c r="H27" s="483"/>
      <c r="I27" s="483"/>
      <c r="J27" s="213"/>
      <c r="K27" s="213"/>
      <c r="L27" s="211"/>
      <c r="M27" s="181"/>
      <c r="N27" s="181"/>
      <c r="O27" s="181"/>
      <c r="P27" s="181"/>
      <c r="Q27" s="213"/>
    </row>
    <row r="28" spans="1:17" ht="15.5">
      <c r="B28" s="481"/>
      <c r="C28" s="177"/>
      <c r="D28" s="177"/>
      <c r="E28" s="462"/>
      <c r="F28" s="462"/>
      <c r="G28" s="483"/>
      <c r="H28" s="483"/>
      <c r="I28" s="483"/>
      <c r="J28" s="213"/>
      <c r="K28" s="213"/>
      <c r="L28" s="211"/>
      <c r="M28" s="181"/>
      <c r="N28" s="181"/>
      <c r="O28" s="181"/>
      <c r="P28" s="181"/>
      <c r="Q28" s="213"/>
    </row>
    <row r="29" spans="1:17" ht="15.5">
      <c r="B29" s="212"/>
      <c r="C29" s="177"/>
      <c r="D29" s="177"/>
      <c r="E29" s="462"/>
      <c r="F29" s="462"/>
      <c r="G29" s="483"/>
      <c r="H29" s="483"/>
      <c r="I29" s="483"/>
      <c r="J29" s="213"/>
      <c r="K29" s="213"/>
      <c r="L29" s="211"/>
      <c r="M29" s="181"/>
      <c r="N29" s="181"/>
      <c r="O29" s="181"/>
      <c r="P29" s="181"/>
      <c r="Q29" s="213"/>
    </row>
    <row r="30" spans="1:17" ht="15.5">
      <c r="B30" s="212"/>
      <c r="C30" s="177"/>
      <c r="D30" s="177"/>
      <c r="E30" s="462"/>
      <c r="F30" s="462"/>
      <c r="G30" s="483"/>
      <c r="H30" s="483"/>
      <c r="I30" s="483"/>
      <c r="J30" s="213"/>
      <c r="K30" s="213"/>
      <c r="L30" s="211"/>
      <c r="M30" s="181"/>
      <c r="N30" s="181"/>
      <c r="O30" s="181"/>
      <c r="P30" s="181"/>
      <c r="Q30" s="213"/>
    </row>
    <row r="31" spans="1:17" ht="15.5">
      <c r="B31" s="212"/>
      <c r="C31" s="177"/>
      <c r="D31" s="177"/>
      <c r="E31" s="462"/>
      <c r="F31" s="462"/>
      <c r="G31" s="483"/>
      <c r="H31" s="483"/>
      <c r="I31" s="483"/>
      <c r="J31" s="213"/>
      <c r="K31" s="213"/>
      <c r="L31" s="211"/>
      <c r="M31" s="181"/>
      <c r="N31" s="181"/>
      <c r="O31" s="181"/>
      <c r="P31" s="181"/>
      <c r="Q31" s="213"/>
    </row>
    <row r="32" spans="1:17" ht="15.5">
      <c r="B32" s="212"/>
      <c r="C32" s="177"/>
      <c r="D32" s="177"/>
      <c r="E32" s="462"/>
      <c r="F32" s="462"/>
      <c r="G32" s="483"/>
      <c r="H32" s="483"/>
      <c r="I32" s="483"/>
      <c r="J32" s="213"/>
      <c r="K32" s="213"/>
      <c r="L32" s="211"/>
      <c r="M32" s="181"/>
      <c r="N32" s="181"/>
      <c r="O32" s="181"/>
      <c r="P32" s="181"/>
      <c r="Q32" s="213"/>
    </row>
    <row r="33" spans="2:17" ht="15.5">
      <c r="B33" s="212"/>
      <c r="C33" s="177"/>
      <c r="D33" s="177"/>
      <c r="E33" s="462"/>
      <c r="F33" s="462"/>
      <c r="G33" s="483"/>
      <c r="H33" s="483"/>
      <c r="I33" s="483"/>
      <c r="J33" s="213"/>
      <c r="K33" s="213"/>
      <c r="L33" s="211"/>
      <c r="M33" s="181"/>
      <c r="N33" s="181"/>
      <c r="O33" s="181"/>
      <c r="P33" s="181"/>
      <c r="Q33" s="213"/>
    </row>
    <row r="34" spans="2:17" ht="15.5">
      <c r="B34" s="212"/>
      <c r="C34" s="177"/>
      <c r="D34" s="177"/>
      <c r="E34" s="462"/>
      <c r="F34" s="462"/>
      <c r="G34" s="483"/>
      <c r="H34" s="483"/>
      <c r="I34" s="483"/>
      <c r="J34" s="213"/>
      <c r="K34" s="213"/>
      <c r="L34" s="211"/>
      <c r="M34" s="181"/>
      <c r="N34" s="181"/>
      <c r="O34" s="181"/>
      <c r="P34" s="181"/>
      <c r="Q34" s="213"/>
    </row>
    <row r="35" spans="2:17" ht="15.5">
      <c r="B35" s="212"/>
      <c r="C35" s="177"/>
      <c r="D35" s="177"/>
      <c r="E35" s="462"/>
      <c r="F35" s="462"/>
      <c r="G35" s="483"/>
      <c r="H35" s="483"/>
      <c r="I35" s="483"/>
      <c r="J35" s="213"/>
      <c r="K35" s="213"/>
      <c r="L35" s="211"/>
      <c r="M35" s="181"/>
      <c r="N35" s="181"/>
      <c r="O35" s="181"/>
      <c r="P35" s="181"/>
      <c r="Q35" s="213"/>
    </row>
    <row r="36" spans="2:17" ht="15.5">
      <c r="B36" s="212"/>
      <c r="C36" s="177"/>
      <c r="D36" s="177"/>
      <c r="E36" s="462"/>
      <c r="F36" s="462"/>
      <c r="G36" s="483"/>
      <c r="H36" s="483"/>
      <c r="I36" s="483"/>
      <c r="J36" s="213"/>
      <c r="K36" s="213"/>
      <c r="L36" s="211"/>
      <c r="M36" s="181"/>
      <c r="N36" s="181"/>
      <c r="O36" s="181"/>
      <c r="P36" s="181"/>
      <c r="Q36" s="213"/>
    </row>
    <row r="37" spans="2:17" ht="15.5">
      <c r="B37" s="212"/>
      <c r="C37" s="177"/>
      <c r="D37" s="177"/>
      <c r="E37" s="462"/>
      <c r="F37" s="462"/>
      <c r="G37" s="483"/>
      <c r="H37" s="483"/>
      <c r="I37" s="483"/>
      <c r="J37" s="213"/>
      <c r="K37" s="213"/>
      <c r="L37" s="211"/>
      <c r="M37" s="181"/>
      <c r="N37" s="181"/>
      <c r="O37" s="181"/>
      <c r="P37" s="181"/>
      <c r="Q37" s="213"/>
    </row>
    <row r="38" spans="2:17" ht="15.5">
      <c r="B38" s="212"/>
      <c r="C38" s="177"/>
      <c r="D38" s="177"/>
      <c r="E38" s="462"/>
      <c r="F38" s="462"/>
      <c r="G38" s="483"/>
      <c r="H38" s="483"/>
      <c r="I38" s="483"/>
      <c r="J38" s="213"/>
      <c r="K38" s="213"/>
      <c r="L38" s="211"/>
      <c r="M38" s="181"/>
      <c r="N38" s="181"/>
      <c r="O38" s="181"/>
      <c r="P38" s="181"/>
      <c r="Q38" s="213"/>
    </row>
    <row r="39" spans="2:17" ht="15.5">
      <c r="B39" s="212"/>
      <c r="C39" s="177"/>
      <c r="D39" s="177"/>
      <c r="E39" s="462"/>
      <c r="F39" s="462"/>
      <c r="G39" s="483"/>
      <c r="H39" s="483"/>
      <c r="I39" s="483"/>
      <c r="J39" s="213"/>
      <c r="K39" s="213"/>
      <c r="L39" s="211"/>
      <c r="M39" s="181"/>
      <c r="N39" s="181"/>
      <c r="O39" s="181"/>
      <c r="P39" s="181"/>
      <c r="Q39" s="213"/>
    </row>
    <row r="40" spans="2:17" ht="15.5">
      <c r="B40" s="212"/>
      <c r="C40" s="177"/>
      <c r="D40" s="177"/>
      <c r="E40" s="462"/>
      <c r="F40" s="462"/>
      <c r="G40" s="483"/>
      <c r="H40" s="483"/>
      <c r="I40" s="483"/>
      <c r="J40" s="213"/>
      <c r="K40" s="213"/>
      <c r="L40" s="211"/>
      <c r="M40" s="181"/>
      <c r="N40" s="181"/>
      <c r="O40" s="181"/>
      <c r="P40" s="181"/>
      <c r="Q40" s="213"/>
    </row>
    <row r="41" spans="2:17" ht="15.5">
      <c r="B41" s="212"/>
      <c r="C41" s="177"/>
      <c r="D41" s="177"/>
      <c r="E41" s="462"/>
      <c r="F41" s="462"/>
      <c r="G41" s="483"/>
      <c r="H41" s="483"/>
      <c r="I41" s="483"/>
      <c r="J41" s="213"/>
      <c r="K41" s="213"/>
      <c r="L41" s="211"/>
      <c r="M41" s="181"/>
      <c r="N41" s="181"/>
      <c r="O41" s="181"/>
      <c r="P41" s="181"/>
      <c r="Q41" s="213"/>
    </row>
    <row r="42" spans="2:17" ht="15.5">
      <c r="B42" s="212"/>
      <c r="C42" s="177"/>
      <c r="D42" s="177"/>
      <c r="E42" s="462"/>
      <c r="F42" s="462"/>
      <c r="G42" s="483"/>
      <c r="H42" s="483"/>
      <c r="I42" s="483"/>
      <c r="J42" s="213"/>
      <c r="K42" s="213"/>
      <c r="L42" s="211"/>
      <c r="M42" s="181"/>
      <c r="N42" s="181"/>
      <c r="O42" s="181"/>
      <c r="P42" s="181"/>
      <c r="Q42" s="213"/>
    </row>
    <row r="43" spans="2:17" ht="15.5" collapsed="1">
      <c r="B43" s="212"/>
      <c r="C43" s="177"/>
      <c r="D43" s="177"/>
      <c r="E43" s="462"/>
      <c r="F43" s="462"/>
      <c r="G43" s="483"/>
      <c r="H43" s="483"/>
      <c r="I43" s="483"/>
      <c r="J43" s="213"/>
      <c r="K43" s="213"/>
      <c r="L43" s="211"/>
      <c r="M43" s="181"/>
      <c r="N43" s="181"/>
      <c r="O43" s="181"/>
      <c r="P43" s="181"/>
      <c r="Q43" s="213"/>
    </row>
    <row r="44" spans="2:17" ht="15.5">
      <c r="B44" s="212"/>
      <c r="C44" s="177"/>
      <c r="D44" s="177"/>
      <c r="E44" s="462"/>
      <c r="F44" s="462"/>
      <c r="G44" s="483"/>
      <c r="H44" s="483"/>
      <c r="I44" s="483"/>
      <c r="J44" s="213"/>
      <c r="K44" s="213"/>
      <c r="L44" s="211"/>
      <c r="M44" s="181"/>
      <c r="N44" s="181"/>
      <c r="O44" s="181"/>
      <c r="P44" s="181"/>
      <c r="Q44" s="213"/>
    </row>
    <row r="45" spans="2:17" ht="15.5">
      <c r="B45" s="212"/>
      <c r="C45" s="177"/>
      <c r="D45" s="177"/>
      <c r="E45" s="462"/>
      <c r="F45" s="462"/>
      <c r="G45" s="483"/>
      <c r="H45" s="483"/>
      <c r="I45" s="483"/>
      <c r="J45" s="213"/>
      <c r="K45" s="213"/>
      <c r="L45" s="211"/>
      <c r="M45" s="181"/>
      <c r="N45" s="181"/>
      <c r="O45" s="181"/>
      <c r="P45" s="181"/>
      <c r="Q45" s="213"/>
    </row>
    <row r="46" spans="2:17" ht="15.5">
      <c r="B46" s="212"/>
      <c r="C46" s="177"/>
      <c r="D46" s="177"/>
      <c r="E46" s="462"/>
      <c r="F46" s="462"/>
      <c r="G46" s="483"/>
      <c r="H46" s="483"/>
      <c r="I46" s="483"/>
      <c r="J46" s="213"/>
      <c r="K46" s="213"/>
      <c r="L46" s="211"/>
      <c r="M46" s="181"/>
      <c r="N46" s="181"/>
      <c r="O46" s="181"/>
      <c r="P46" s="181"/>
      <c r="Q46" s="213"/>
    </row>
    <row r="47" spans="2:17" ht="15.5">
      <c r="B47" s="212"/>
      <c r="C47" s="177"/>
      <c r="D47" s="177"/>
      <c r="E47" s="462"/>
      <c r="F47" s="462"/>
      <c r="G47" s="483"/>
      <c r="H47" s="483"/>
      <c r="I47" s="483"/>
      <c r="J47" s="213"/>
      <c r="K47" s="213"/>
      <c r="L47" s="211"/>
      <c r="M47" s="181"/>
      <c r="N47" s="181"/>
      <c r="O47" s="181"/>
      <c r="P47" s="181"/>
      <c r="Q47" s="213"/>
    </row>
    <row r="48" spans="2:17" ht="15.5">
      <c r="B48" s="212"/>
      <c r="C48" s="177"/>
      <c r="D48" s="177"/>
      <c r="E48" s="462"/>
      <c r="F48" s="462"/>
      <c r="G48" s="483"/>
      <c r="H48" s="483"/>
      <c r="I48" s="483"/>
      <c r="J48" s="213"/>
      <c r="K48" s="213"/>
      <c r="L48" s="211"/>
      <c r="M48" s="181"/>
      <c r="N48" s="181"/>
      <c r="O48" s="181"/>
      <c r="P48" s="181"/>
      <c r="Q48" s="213"/>
    </row>
    <row r="49" spans="2:17" ht="15.5">
      <c r="B49" s="212"/>
      <c r="C49" s="177"/>
      <c r="D49" s="177"/>
      <c r="E49" s="462"/>
      <c r="F49" s="462"/>
      <c r="G49" s="483"/>
      <c r="H49" s="483"/>
      <c r="I49" s="483"/>
      <c r="J49" s="213"/>
      <c r="K49" s="213"/>
      <c r="L49" s="211"/>
      <c r="M49" s="181"/>
      <c r="N49" s="181"/>
      <c r="O49" s="181"/>
      <c r="P49" s="181"/>
      <c r="Q49" s="213"/>
    </row>
    <row r="50" spans="2:17" ht="15.5">
      <c r="B50" s="212"/>
      <c r="C50" s="177"/>
      <c r="D50" s="177"/>
      <c r="E50" s="462"/>
      <c r="F50" s="462"/>
      <c r="G50" s="483"/>
      <c r="H50" s="483"/>
      <c r="I50" s="483"/>
      <c r="J50" s="213"/>
      <c r="K50" s="213"/>
      <c r="L50" s="211"/>
      <c r="M50" s="181"/>
      <c r="N50" s="181"/>
      <c r="O50" s="181"/>
      <c r="P50" s="181"/>
      <c r="Q50" s="213"/>
    </row>
  </sheetData>
  <customSheetViews>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 right="0" top="0" bottom="0" header="0" footer="0"/>
      <printOptions horizontalCentered="1"/>
      <pageSetup paperSize="9" scale="27" orientation="landscape" r:id="rId1"/>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 right="0" top="0" bottom="0" header="0" footer="0"/>
      <printOptions horizontalCentered="1"/>
      <pageSetup paperSize="9" scale="27" orientation="landscape" r:id="rId2"/>
      <headerFooter alignWithMargins="0">
        <oddFooter>&amp;LNatWest Group - Q3 2020 Financial Supplement&amp;CPage &amp;P</oddFooter>
      </headerFooter>
    </customSheetView>
    <customSheetView guid="{1DCCF483-2997-44C1-B703-46D07CEB66F6}" scale="70" showPageBreaks="1" showGridLines="0" fitToPage="1" printArea="1" hiddenRows="1" view="pageBreakPreview">
      <pane xSplit="5" ySplit="7" topLeftCell="F155" activePane="bottomRight" state="frozen"/>
      <selection pane="bottomRight" activeCell="M155" sqref="M155"/>
      <pageMargins left="0" right="0" top="0" bottom="0" header="0" footer="0"/>
      <printOptions horizontalCentered="1"/>
      <pageSetup paperSize="9" scale="57" orientation="landscape" r:id="rId3"/>
      <headerFooter alignWithMargins="0">
        <oddFooter>&amp;LNatWest Group - Q3 2020 Financial Supplement&amp;CPage &amp;P</oddFooter>
      </headerFooter>
    </customSheetView>
    <customSheetView guid="{33AE63F5-09F9-4E61-99D1-91F30ED65ACB}" scale="70" showPageBreaks="1" showGridLines="0" fitToPage="1" printArea="1" view="pageBreakPreview" topLeftCell="A52">
      <selection activeCell="F51" sqref="F51"/>
      <pageMargins left="0" right="0" top="0" bottom="0" header="0" footer="0"/>
      <printOptions horizontalCentered="1"/>
      <pageSetup paperSize="9" scale="37" orientation="landscape" r:id="rId4"/>
      <headerFooter alignWithMargins="0">
        <oddFooter>&amp;LNatWest Group - FY 2021
Climate, Puspore and ESG data pack&amp;CPage &amp;P</oddFooter>
      </headerFooter>
    </customSheetView>
    <customSheetView guid="{CBA88576-37F3-44F8-ADB0-74A09DB918B7}" scale="70" showPageBreaks="1" showGridLines="0" fitToPage="1" printArea="1" view="pageBreakPreview" topLeftCell="A32">
      <selection activeCell="B40" sqref="B40"/>
      <pageMargins left="0" right="0" top="0" bottom="0" header="0" footer="0"/>
      <printOptions horizontalCentered="1"/>
      <pageSetup paperSize="9" scale="37" orientation="landscape" r:id="rId5"/>
      <headerFooter alignWithMargins="0">
        <oddFooter>&amp;LNatWest Group - FY 2021
Climate, Puspore and ESG data pack&amp;CPage &amp;P</oddFooter>
      </headerFooter>
    </customSheetView>
  </customSheetViews>
  <mergeCells count="40">
    <mergeCell ref="I11:J11"/>
    <mergeCell ref="I12:J12"/>
    <mergeCell ref="B23:J23"/>
    <mergeCell ref="I13:J13"/>
    <mergeCell ref="I4:J5"/>
    <mergeCell ref="I14:J14"/>
    <mergeCell ref="D7:E7"/>
    <mergeCell ref="I6:J6"/>
    <mergeCell ref="G4:H4"/>
    <mergeCell ref="G5:H5"/>
    <mergeCell ref="D4:E4"/>
    <mergeCell ref="D5:E5"/>
    <mergeCell ref="D6:E6"/>
    <mergeCell ref="G6:H6"/>
    <mergeCell ref="G7:H7"/>
    <mergeCell ref="D14:E14"/>
    <mergeCell ref="I7:J7"/>
    <mergeCell ref="I8:J8"/>
    <mergeCell ref="I9:J9"/>
    <mergeCell ref="I10:J10"/>
    <mergeCell ref="D8:E8"/>
    <mergeCell ref="D9:E9"/>
    <mergeCell ref="D10:E10"/>
    <mergeCell ref="D11:E11"/>
    <mergeCell ref="G11:H11"/>
    <mergeCell ref="G8:H8"/>
    <mergeCell ref="G9:H9"/>
    <mergeCell ref="G10:H10"/>
    <mergeCell ref="G12:H12"/>
    <mergeCell ref="G13:H13"/>
    <mergeCell ref="G14:H14"/>
    <mergeCell ref="D12:E12"/>
    <mergeCell ref="D13:E13"/>
    <mergeCell ref="B24:I24"/>
    <mergeCell ref="B16:I16"/>
    <mergeCell ref="B17:J17"/>
    <mergeCell ref="B18:J18"/>
    <mergeCell ref="B20:J20"/>
    <mergeCell ref="B21:J21"/>
    <mergeCell ref="B22:J22"/>
  </mergeCells>
  <phoneticPr fontId="39" type="noConversion"/>
  <conditionalFormatting sqref="A15:B15 A4:C6 A3:Q3 A2 C2:Q2 A7:A14 A25:I25 D15:H15 A26:Q1048576 K20:Q22 A18:A24">
    <cfRule type="cellIs" dxfId="105" priority="44" stopIfTrue="1" operator="notEqual">
      <formula>#REF!</formula>
    </cfRule>
  </conditionalFormatting>
  <conditionalFormatting sqref="D4:D13">
    <cfRule type="cellIs" dxfId="104" priority="41" stopIfTrue="1" operator="notEqual">
      <formula>#REF!</formula>
    </cfRule>
  </conditionalFormatting>
  <conditionalFormatting sqref="A16:A17 J16:O16 K17:P17 Q16">
    <cfRule type="cellIs" dxfId="103" priority="36" stopIfTrue="1" operator="notEqual">
      <formula>#REF!</formula>
    </cfRule>
  </conditionalFormatting>
  <conditionalFormatting sqref="Q18 K18:N18 P19:Q19">
    <cfRule type="cellIs" dxfId="102" priority="35" stopIfTrue="1" operator="notEqual">
      <formula>#REF!</formula>
    </cfRule>
  </conditionalFormatting>
  <conditionalFormatting sqref="G4:G6">
    <cfRule type="cellIs" dxfId="101" priority="22" stopIfTrue="1" operator="notEqual">
      <formula>#REF!</formula>
    </cfRule>
  </conditionalFormatting>
  <conditionalFormatting sqref="A1 C1:XFD1">
    <cfRule type="cellIs" dxfId="100" priority="16" stopIfTrue="1" operator="notEqual">
      <formula>#REF!</formula>
    </cfRule>
  </conditionalFormatting>
  <conditionalFormatting sqref="I4">
    <cfRule type="cellIs" dxfId="99" priority="15" stopIfTrue="1" operator="notEqual">
      <formula>#REF!</formula>
    </cfRule>
  </conditionalFormatting>
  <conditionalFormatting sqref="I6">
    <cfRule type="cellIs" dxfId="98" priority="14" stopIfTrue="1" operator="notEqual">
      <formula>#REF!</formula>
    </cfRule>
  </conditionalFormatting>
  <conditionalFormatting sqref="G7:G13 I7:I9 I11:I13">
    <cfRule type="cellIs" dxfId="97" priority="12" stopIfTrue="1" operator="notEqual">
      <formula>#REF!</formula>
    </cfRule>
  </conditionalFormatting>
  <conditionalFormatting sqref="I10">
    <cfRule type="cellIs" dxfId="96" priority="11" stopIfTrue="1" operator="notEqual">
      <formula>#REF!</formula>
    </cfRule>
  </conditionalFormatting>
  <conditionalFormatting sqref="C14:C15">
    <cfRule type="cellIs" dxfId="95" priority="9" stopIfTrue="1" operator="notEqual">
      <formula>#REF!</formula>
    </cfRule>
  </conditionalFormatting>
  <conditionalFormatting sqref="C14">
    <cfRule type="cellIs" dxfId="94" priority="8" stopIfTrue="1" operator="notEqual">
      <formula>#REF!</formula>
    </cfRule>
  </conditionalFormatting>
  <conditionalFormatting sqref="C13">
    <cfRule type="cellIs" dxfId="93" priority="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Width="0" fitToHeight="0" orientation="landscape" r:id="rId6"/>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2" stopIfTrue="1" operator="notEqual" id="{CC2578BB-45E5-4CA6-951A-346BCBF7139D}">
            <xm:f>'2.a, 2.b and 2.c - Enterprise '!#REF!</xm:f>
            <x14:dxf>
              <fill>
                <patternFill>
                  <bgColor indexed="44"/>
                </patternFill>
              </fill>
            </x14:dxf>
          </x14:cfRule>
          <xm:sqref>B2</xm:sqref>
        </x14:conditionalFormatting>
        <x14:conditionalFormatting xmlns:xm="http://schemas.microsoft.com/office/excel/2006/main">
          <x14:cfRule type="cellIs" priority="1" stopIfTrue="1" operator="notEqual" id="{CD643AB5-3D3B-4463-9834-E8144111F636}">
            <xm:f>'1.a Climate'!#REF!</xm:f>
            <x14:dxf>
              <fill>
                <patternFill>
                  <bgColor indexed="44"/>
                </patternFill>
              </fill>
            </x14:dxf>
          </x14:cfRule>
          <xm:sqref>B1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L10"/>
  <sheetViews>
    <sheetView showGridLines="0" view="pageBreakPreview" zoomScaleNormal="70" zoomScaleSheetLayoutView="100" zoomScalePageLayoutView="70" workbookViewId="0">
      <selection activeCell="B8" sqref="B8:B9"/>
    </sheetView>
  </sheetViews>
  <sheetFormatPr defaultColWidth="11.81640625" defaultRowHeight="15.75" customHeight="1"/>
  <cols>
    <col min="1" max="1" width="2.453125" style="162" customWidth="1"/>
    <col min="2" max="2" width="80.453125" style="162" customWidth="1"/>
    <col min="3" max="3" width="15.7265625" style="162" customWidth="1"/>
    <col min="4" max="4" width="16.54296875" style="162" customWidth="1"/>
    <col min="5" max="5" width="13.54296875" style="162" customWidth="1"/>
    <col min="6" max="6" width="16.7265625" style="162" customWidth="1"/>
    <col min="7" max="11" width="17.81640625" style="162" customWidth="1"/>
    <col min="12" max="12" width="16.7265625" style="162" customWidth="1"/>
    <col min="13" max="16384" width="11.81640625" style="162"/>
  </cols>
  <sheetData>
    <row r="1" spans="1:12" ht="18">
      <c r="B1" s="159"/>
      <c r="E1" s="170"/>
      <c r="F1" s="170"/>
      <c r="G1" s="205"/>
      <c r="H1" s="205"/>
      <c r="I1" s="205"/>
      <c r="J1" s="205"/>
      <c r="K1" s="205"/>
      <c r="L1" s="170"/>
    </row>
    <row r="2" spans="1:12" ht="18" customHeight="1">
      <c r="B2" s="163" t="s">
        <v>200</v>
      </c>
      <c r="C2" s="164"/>
      <c r="D2" s="165"/>
      <c r="E2" s="166"/>
      <c r="F2" s="166"/>
      <c r="G2" s="166"/>
      <c r="H2" s="166"/>
      <c r="I2" s="166"/>
      <c r="J2" s="166"/>
      <c r="K2" s="166"/>
      <c r="L2" s="166"/>
    </row>
    <row r="3" spans="1:12" ht="13.5" customHeight="1">
      <c r="B3" s="217"/>
      <c r="C3" s="218"/>
      <c r="D3" s="218"/>
      <c r="E3" s="219"/>
      <c r="F3" s="219"/>
      <c r="G3" s="220"/>
      <c r="H3" s="220"/>
      <c r="I3" s="220"/>
      <c r="J3" s="220"/>
      <c r="K3" s="220"/>
      <c r="L3" s="219"/>
    </row>
    <row r="4" spans="1:12" ht="15.75" customHeight="1">
      <c r="D4" s="222"/>
      <c r="E4" s="223"/>
      <c r="F4" s="224"/>
      <c r="G4" s="225"/>
      <c r="H4" s="225"/>
      <c r="I4" s="225"/>
      <c r="J4" s="225"/>
      <c r="K4" s="225"/>
      <c r="L4" s="224"/>
    </row>
    <row r="5" spans="1:12" ht="15.65" customHeight="1">
      <c r="B5" s="168" t="s">
        <v>201</v>
      </c>
      <c r="D5" s="222"/>
      <c r="E5" s="226"/>
      <c r="F5" s="227"/>
      <c r="G5" s="228"/>
      <c r="H5" s="228"/>
      <c r="I5" s="228"/>
      <c r="J5" s="228"/>
      <c r="K5" s="228"/>
      <c r="L5" s="227"/>
    </row>
    <row r="6" spans="1:12" ht="18">
      <c r="B6" s="229"/>
      <c r="C6" s="229"/>
      <c r="D6" s="229"/>
      <c r="E6" s="226"/>
      <c r="F6" s="227"/>
      <c r="G6" s="230"/>
      <c r="H6" s="230"/>
      <c r="I6" s="230"/>
      <c r="J6" s="230"/>
      <c r="K6" s="230"/>
      <c r="L6" s="231"/>
    </row>
    <row r="7" spans="1:12" s="177" customFormat="1" ht="19.5" customHeight="1">
      <c r="B7" s="263"/>
      <c r="E7" s="172"/>
      <c r="F7" s="173"/>
      <c r="G7" s="179"/>
      <c r="H7" s="179"/>
      <c r="I7" s="179"/>
      <c r="J7" s="179"/>
      <c r="K7" s="179"/>
      <c r="L7" s="264"/>
    </row>
    <row r="8" spans="1:12" s="177" customFormat="1" ht="15.75" customHeight="1">
      <c r="B8" s="837"/>
      <c r="C8" s="265" t="s">
        <v>202</v>
      </c>
      <c r="D8" s="265" t="s">
        <v>202</v>
      </c>
      <c r="E8" s="172"/>
      <c r="F8" s="173"/>
      <c r="G8" s="179"/>
      <c r="H8" s="179"/>
      <c r="I8" s="179"/>
      <c r="J8" s="179"/>
      <c r="K8" s="179"/>
      <c r="L8" s="190"/>
    </row>
    <row r="9" spans="1:12" s="177" customFormat="1" ht="44.25" customHeight="1" thickBot="1">
      <c r="A9" s="179"/>
      <c r="B9" s="838"/>
      <c r="C9" s="266" t="s">
        <v>203</v>
      </c>
      <c r="D9" s="266" t="s">
        <v>204</v>
      </c>
      <c r="E9" s="172"/>
      <c r="F9" s="173"/>
      <c r="G9" s="179"/>
      <c r="H9" s="179"/>
      <c r="I9" s="179"/>
      <c r="J9" s="179"/>
      <c r="K9" s="179"/>
      <c r="L9" s="176"/>
    </row>
    <row r="10" spans="1:12" s="177" customFormat="1" ht="15.75" customHeight="1">
      <c r="A10" s="179"/>
      <c r="B10" s="245" t="s">
        <v>205</v>
      </c>
      <c r="C10" s="320">
        <v>2818</v>
      </c>
      <c r="D10" s="319">
        <v>2416</v>
      </c>
      <c r="E10" s="172"/>
      <c r="F10" s="173"/>
      <c r="G10" s="179"/>
      <c r="H10" s="179"/>
      <c r="I10" s="179"/>
      <c r="J10" s="179"/>
      <c r="K10" s="179"/>
      <c r="L10" s="176"/>
    </row>
  </sheetData>
  <customSheetViews>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 right="0" top="0" bottom="0" header="0" footer="0"/>
      <printOptions horizontalCentered="1"/>
      <pageSetup paperSize="9" scale="4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 right="0" top="0" bottom="0" header="0" footer="0"/>
      <printOptions horizontalCentered="1"/>
      <pageSetup paperSize="9" scale="45" orientation="landscape" r:id="rId2"/>
      <headerFooter alignWithMargins="0">
        <oddFooter>&amp;LNatWest Group - Q3 2020 Financial Supplement&amp;CPage &amp;P</oddFooter>
      </headerFooter>
    </customSheetView>
    <customSheetView guid="{1DCCF483-2997-44C1-B703-46D07CEB66F6}" scale="85" showPageBreaks="1" showGridLines="0" fitToPage="1" printArea="1" hiddenColumns="1" view="pageBreakPreview">
      <pane xSplit="4" ySplit="7" topLeftCell="N67" activePane="bottomRight" state="frozen"/>
      <selection pane="bottomRight" activeCell="S44" sqref="S44"/>
      <pageMargins left="0" right="0" top="0" bottom="0" header="0" footer="0"/>
      <printOptions horizontalCentered="1"/>
      <pageSetup paperSize="9" scale="45" orientation="landscape" r:id="rId3"/>
      <headerFooter alignWithMargins="0">
        <oddFooter>&amp;LNatWest Group - Q3 2020 Financial Supplement&amp;CPage &amp;P</oddFooter>
      </headerFooter>
    </customSheetView>
    <customSheetView guid="{33AE63F5-09F9-4E61-99D1-91F30ED65ACB}" showPageBreaks="1" showGridLines="0" fitToPage="1" view="pageBreakPreview">
      <selection activeCell="B8" sqref="B8:B9"/>
      <pageMargins left="0" right="0" top="0" bottom="0" header="0" footer="0"/>
      <printOptions horizontalCentered="1"/>
      <pageSetup paperSize="9" scale="56" orientation="landscape" r:id="rId4"/>
      <headerFooter alignWithMargins="0">
        <oddFooter>&amp;LNatWest Group - FY 2021
Climate, Purpose and ESG data pack&amp;CPage &amp;P</oddFooter>
      </headerFooter>
    </customSheetView>
    <customSheetView guid="{CBA88576-37F3-44F8-ADB0-74A09DB918B7}" scale="80" showPageBreaks="1" showGridLines="0" fitToPage="1" view="pageBreakPreview">
      <selection activeCell="B5" sqref="B5"/>
      <pageMargins left="0" right="0" top="0" bottom="0" header="0" footer="0"/>
      <printOptions horizontalCentered="1"/>
      <pageSetup paperSize="9" scale="56" orientation="landscape" r:id="rId5"/>
      <headerFooter alignWithMargins="0">
        <oddFooter>&amp;LNatWest Group - FY 2021
Climate, Purpose and ESG data pack&amp;CPage &amp;P</oddFooter>
      </headerFooter>
    </customSheetView>
  </customSheetViews>
  <mergeCells count="1">
    <mergeCell ref="B8:B9"/>
  </mergeCells>
  <phoneticPr fontId="39" type="noConversion"/>
  <conditionalFormatting sqref="A5 C5:L5 A11:L1048576 A6:D6 G6:L6 A1:L4 L7:L10 E6:F10 A7:A10">
    <cfRule type="cellIs" dxfId="90"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FY 2021
Climate, Purpose and ESG data pack&amp;CPage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78E3-10F7-49A9-B18A-1C8E09303EBA}">
  <dimension ref="A1:P589"/>
  <sheetViews>
    <sheetView showGridLines="0" view="pageBreakPreview" zoomScale="65" zoomScaleNormal="70" zoomScaleSheetLayoutView="65" workbookViewId="0">
      <selection activeCell="L45" sqref="L45"/>
    </sheetView>
  </sheetViews>
  <sheetFormatPr defaultColWidth="11.81640625" defaultRowHeight="15" customHeight="1"/>
  <cols>
    <col min="1" max="1" width="2.453125" customWidth="1"/>
    <col min="2" max="2" width="61.7265625" customWidth="1"/>
    <col min="3" max="3" width="11.7265625" customWidth="1"/>
    <col min="4" max="4" width="4.7265625" customWidth="1"/>
    <col min="5" max="5" width="2.453125" customWidth="1"/>
    <col min="6" max="6" width="16.7265625" customWidth="1"/>
    <col min="7" max="7" width="2.453125" customWidth="1"/>
    <col min="8" max="11" width="16.7265625" customWidth="1"/>
    <col min="12" max="12" width="2.453125" customWidth="1"/>
    <col min="13" max="16" width="16.7265625" customWidth="1"/>
  </cols>
  <sheetData>
    <row r="1" spans="1:16" ht="18">
      <c r="B1" s="52"/>
      <c r="E1" s="17"/>
      <c r="F1" s="17"/>
      <c r="G1" s="33"/>
      <c r="H1" s="17"/>
      <c r="I1" s="17"/>
      <c r="J1" s="17"/>
      <c r="K1" s="17"/>
      <c r="L1" s="33"/>
      <c r="M1" s="17"/>
      <c r="N1" s="17"/>
      <c r="O1" s="17"/>
      <c r="P1" s="1"/>
    </row>
    <row r="2" spans="1:16" ht="18" customHeight="1">
      <c r="A2" s="10"/>
      <c r="B2" s="56" t="s">
        <v>206</v>
      </c>
      <c r="C2" s="63"/>
      <c r="D2" s="64"/>
      <c r="E2" s="65"/>
      <c r="F2" s="65"/>
      <c r="G2" s="65"/>
      <c r="H2" s="65"/>
      <c r="I2" s="65"/>
      <c r="J2" s="65"/>
      <c r="K2" s="65"/>
      <c r="L2" s="65"/>
      <c r="M2" s="65"/>
      <c r="N2" s="65"/>
      <c r="O2" s="65"/>
      <c r="P2" s="66"/>
    </row>
    <row r="3" spans="1:16" ht="13.5" customHeight="1">
      <c r="B3" s="78"/>
      <c r="C3" s="79"/>
      <c r="D3" s="79"/>
      <c r="E3" s="80"/>
      <c r="F3" s="80"/>
      <c r="G3" s="81"/>
      <c r="H3" s="80"/>
      <c r="I3" s="80"/>
      <c r="J3" s="80"/>
      <c r="K3" s="80"/>
      <c r="L3" s="81"/>
      <c r="M3" s="80"/>
      <c r="N3" s="80"/>
      <c r="O3" s="80"/>
      <c r="P3" s="85"/>
    </row>
    <row r="4" spans="1:16" ht="18" customHeight="1">
      <c r="A4" s="10"/>
      <c r="B4" s="54"/>
      <c r="C4" s="3"/>
      <c r="D4" s="3"/>
      <c r="E4" s="24"/>
      <c r="F4" s="24"/>
      <c r="G4" s="43"/>
      <c r="H4" s="24"/>
      <c r="I4" s="24"/>
      <c r="J4" s="24"/>
      <c r="K4" s="24"/>
      <c r="L4" s="43"/>
      <c r="M4" s="24"/>
      <c r="N4" s="24"/>
      <c r="O4" s="24"/>
      <c r="P4" s="11"/>
    </row>
    <row r="5" spans="1:16" ht="15.75" customHeight="1">
      <c r="B5" s="2"/>
      <c r="C5" s="2"/>
      <c r="D5" s="2"/>
      <c r="E5" s="38"/>
      <c r="F5" s="67"/>
      <c r="G5" s="44"/>
      <c r="H5" s="67"/>
      <c r="I5" s="67"/>
      <c r="J5" s="67"/>
      <c r="K5" s="67"/>
      <c r="L5" s="44"/>
      <c r="M5" s="68"/>
      <c r="N5" s="67"/>
      <c r="O5" s="67"/>
      <c r="P5" s="69"/>
    </row>
    <row r="6" spans="1:16" ht="15.65" customHeight="1">
      <c r="B6" s="2"/>
      <c r="C6" s="2"/>
      <c r="D6" s="2"/>
      <c r="E6" s="39"/>
      <c r="F6" s="62"/>
      <c r="G6" s="42"/>
      <c r="H6" s="62"/>
      <c r="I6" s="62"/>
      <c r="J6" s="62"/>
      <c r="K6" s="62"/>
      <c r="L6" s="42"/>
      <c r="M6" s="62"/>
      <c r="N6" s="62"/>
      <c r="O6" s="62"/>
      <c r="P6" s="61"/>
    </row>
    <row r="7" spans="1:16" ht="15.5">
      <c r="B7" s="55"/>
      <c r="C7" s="55"/>
      <c r="D7" s="55"/>
      <c r="E7" s="40"/>
      <c r="F7" s="57"/>
      <c r="G7" s="34"/>
      <c r="H7" s="57"/>
      <c r="I7" s="57"/>
      <c r="J7" s="57"/>
      <c r="K7" s="57"/>
      <c r="L7" s="34"/>
      <c r="M7" s="57"/>
      <c r="N7" s="57"/>
      <c r="O7" s="57"/>
      <c r="P7" s="74"/>
    </row>
    <row r="8" spans="1:16" ht="3" customHeight="1">
      <c r="B8" s="2"/>
      <c r="C8" s="2"/>
      <c r="D8" s="2"/>
      <c r="E8" s="17"/>
      <c r="F8" s="58"/>
      <c r="G8" s="33"/>
      <c r="H8" s="58"/>
      <c r="I8" s="58"/>
      <c r="J8" s="58"/>
      <c r="K8" s="58"/>
      <c r="L8" s="33"/>
      <c r="M8" s="17"/>
      <c r="N8" s="17"/>
      <c r="O8" s="17"/>
      <c r="P8" s="77"/>
    </row>
    <row r="9" spans="1:16" ht="15.75" customHeight="1">
      <c r="B9" s="70"/>
      <c r="C9" s="55"/>
      <c r="D9" s="55"/>
      <c r="E9" s="18"/>
      <c r="F9" s="18"/>
      <c r="G9" s="37"/>
      <c r="H9" s="18"/>
      <c r="I9" s="18"/>
      <c r="J9" s="18"/>
      <c r="K9" s="18"/>
      <c r="L9" s="37"/>
      <c r="M9" s="18"/>
      <c r="N9" s="18"/>
      <c r="O9" s="18"/>
      <c r="P9" s="76"/>
    </row>
    <row r="10" spans="1:16" ht="15.75" customHeight="1">
      <c r="A10" s="4"/>
      <c r="B10" s="2"/>
      <c r="C10" s="19"/>
      <c r="D10" s="19"/>
      <c r="E10" s="21"/>
      <c r="F10" s="92"/>
      <c r="G10" s="93"/>
      <c r="H10" s="92"/>
      <c r="I10" s="92"/>
      <c r="J10" s="92"/>
      <c r="K10" s="92"/>
      <c r="L10" s="93"/>
      <c r="M10" s="92"/>
      <c r="N10" s="92"/>
      <c r="O10" s="92"/>
      <c r="P10" s="98"/>
    </row>
    <row r="11" spans="1:16" ht="15.75" customHeight="1">
      <c r="A11" s="4"/>
      <c r="B11" s="2"/>
      <c r="C11" s="47"/>
      <c r="D11" s="19"/>
      <c r="E11" s="21"/>
      <c r="F11" s="92"/>
      <c r="G11" s="93"/>
      <c r="H11" s="92"/>
      <c r="I11" s="92"/>
      <c r="J11" s="92"/>
      <c r="K11" s="92"/>
      <c r="L11" s="93"/>
      <c r="M11" s="92"/>
      <c r="N11" s="92"/>
      <c r="O11" s="92"/>
      <c r="P11" s="98"/>
    </row>
    <row r="12" spans="1:16" ht="15.75" customHeight="1">
      <c r="A12" s="4"/>
      <c r="B12" s="2"/>
      <c r="C12" s="47"/>
      <c r="D12" s="47"/>
      <c r="E12" s="21"/>
      <c r="F12" s="92"/>
      <c r="G12" s="93"/>
      <c r="H12" s="92"/>
      <c r="I12" s="92"/>
      <c r="J12" s="92"/>
      <c r="K12" s="92"/>
      <c r="L12" s="93"/>
      <c r="M12" s="92"/>
      <c r="N12" s="92"/>
      <c r="O12" s="92"/>
      <c r="P12" s="98"/>
    </row>
    <row r="13" spans="1:16" ht="15.75" customHeight="1">
      <c r="A13" s="4"/>
      <c r="B13" s="2"/>
      <c r="C13" s="20"/>
      <c r="D13" s="20"/>
      <c r="E13" s="21"/>
      <c r="F13" s="92"/>
      <c r="G13" s="93"/>
      <c r="H13" s="92"/>
      <c r="I13" s="92"/>
      <c r="J13" s="92"/>
      <c r="K13" s="92"/>
      <c r="L13" s="93"/>
      <c r="M13" s="92"/>
      <c r="N13" s="92"/>
      <c r="O13" s="92"/>
      <c r="P13" s="98"/>
    </row>
    <row r="14" spans="1:16" ht="15.75" customHeight="1">
      <c r="A14" s="4"/>
      <c r="B14" s="2"/>
      <c r="C14" s="48"/>
      <c r="D14" s="48"/>
      <c r="E14" s="21"/>
      <c r="F14" s="92"/>
      <c r="G14" s="93"/>
      <c r="H14" s="92"/>
      <c r="I14" s="92"/>
      <c r="J14" s="92"/>
      <c r="K14" s="92"/>
      <c r="L14" s="93"/>
      <c r="M14" s="92"/>
      <c r="N14" s="92"/>
      <c r="O14" s="92"/>
      <c r="P14" s="98"/>
    </row>
    <row r="15" spans="1:16" ht="15.75" customHeight="1">
      <c r="A15" s="4"/>
      <c r="B15" s="2"/>
      <c r="C15" s="48"/>
      <c r="D15" s="48"/>
      <c r="E15" s="21"/>
      <c r="F15" s="92"/>
      <c r="G15" s="93"/>
      <c r="H15" s="92"/>
      <c r="I15" s="92"/>
      <c r="J15" s="92"/>
      <c r="K15" s="92"/>
      <c r="L15" s="93"/>
      <c r="M15" s="92"/>
      <c r="N15" s="92"/>
      <c r="O15" s="92"/>
      <c r="P15" s="98"/>
    </row>
    <row r="16" spans="1:16" ht="15.75" customHeight="1">
      <c r="A16" s="4"/>
      <c r="B16" s="2"/>
      <c r="C16" s="19"/>
      <c r="D16" s="19"/>
      <c r="E16" s="21"/>
      <c r="F16" s="92"/>
      <c r="G16" s="93"/>
      <c r="H16" s="92"/>
      <c r="I16" s="92"/>
      <c r="J16" s="92"/>
      <c r="K16" s="92"/>
      <c r="L16" s="93"/>
      <c r="M16" s="92"/>
      <c r="N16" s="92"/>
      <c r="O16" s="92"/>
      <c r="P16" s="98"/>
    </row>
    <row r="17" spans="1:16" ht="15.75" customHeight="1">
      <c r="A17" s="4"/>
      <c r="B17" s="2"/>
      <c r="C17" s="20"/>
      <c r="D17" s="20"/>
      <c r="E17" s="21"/>
      <c r="F17" s="92"/>
      <c r="G17" s="93"/>
      <c r="H17" s="92"/>
      <c r="I17" s="92"/>
      <c r="J17" s="92"/>
      <c r="K17" s="92"/>
      <c r="L17" s="93"/>
      <c r="M17" s="92"/>
      <c r="N17" s="92"/>
      <c r="O17" s="92"/>
      <c r="P17" s="98"/>
    </row>
    <row r="18" spans="1:16" ht="15.75" customHeight="1">
      <c r="A18" s="4"/>
      <c r="B18" s="55"/>
      <c r="C18" s="381"/>
      <c r="D18" s="381"/>
      <c r="E18" s="21"/>
      <c r="F18" s="91"/>
      <c r="G18" s="93"/>
      <c r="H18" s="91"/>
      <c r="I18" s="91"/>
      <c r="J18" s="91"/>
      <c r="K18" s="91"/>
      <c r="L18" s="93"/>
      <c r="M18" s="91"/>
      <c r="N18" s="91"/>
      <c r="O18" s="91"/>
      <c r="P18" s="97"/>
    </row>
    <row r="19" spans="1:16" ht="3" customHeight="1">
      <c r="A19" s="4"/>
      <c r="B19" s="19"/>
      <c r="C19" s="19"/>
      <c r="D19" s="19"/>
      <c r="E19" s="21"/>
      <c r="F19" s="92"/>
      <c r="G19" s="93"/>
      <c r="H19" s="92"/>
      <c r="I19" s="92"/>
      <c r="J19" s="92"/>
      <c r="K19" s="92"/>
      <c r="L19" s="93"/>
      <c r="M19" s="92"/>
      <c r="N19" s="92"/>
      <c r="O19" s="92"/>
      <c r="P19" s="98"/>
    </row>
    <row r="20" spans="1:16" ht="15.75" customHeight="1">
      <c r="A20" s="4"/>
      <c r="B20" s="71"/>
      <c r="C20" s="55"/>
      <c r="D20" s="55"/>
      <c r="E20" s="21"/>
      <c r="F20" s="91"/>
      <c r="G20" s="93"/>
      <c r="H20" s="91"/>
      <c r="I20" s="91"/>
      <c r="J20" s="91"/>
      <c r="K20" s="91"/>
      <c r="L20" s="93"/>
      <c r="M20" s="91"/>
      <c r="N20" s="91"/>
      <c r="O20" s="91"/>
      <c r="P20" s="97"/>
    </row>
    <row r="21" spans="1:16" ht="3" customHeight="1">
      <c r="B21" s="29"/>
      <c r="C21" s="19"/>
      <c r="D21" s="19"/>
      <c r="E21" s="21"/>
      <c r="F21" s="92"/>
      <c r="G21" s="93"/>
      <c r="H21" s="92"/>
      <c r="I21" s="92"/>
      <c r="J21" s="92"/>
      <c r="K21" s="92"/>
      <c r="L21" s="93"/>
      <c r="M21" s="92"/>
      <c r="N21" s="92"/>
      <c r="O21" s="92"/>
      <c r="P21" s="98"/>
    </row>
    <row r="22" spans="1:16" ht="15.75" customHeight="1">
      <c r="A22" s="4"/>
      <c r="B22" s="29"/>
      <c r="C22" s="19"/>
      <c r="D22" s="19"/>
      <c r="E22" s="21"/>
      <c r="F22" s="100"/>
      <c r="G22" s="93"/>
      <c r="H22" s="92"/>
      <c r="I22" s="92"/>
      <c r="J22" s="92"/>
      <c r="K22" s="92"/>
      <c r="L22" s="93"/>
      <c r="M22" s="92"/>
      <c r="N22" s="92"/>
      <c r="O22" s="92"/>
      <c r="P22" s="98"/>
    </row>
    <row r="23" spans="1:16" ht="3" customHeight="1">
      <c r="B23" s="2"/>
      <c r="C23" s="2"/>
      <c r="D23" s="2"/>
      <c r="E23" s="21"/>
      <c r="F23" s="92"/>
      <c r="G23" s="93"/>
      <c r="H23" s="92"/>
      <c r="I23" s="92"/>
      <c r="J23" s="92"/>
      <c r="K23" s="92"/>
      <c r="L23" s="93"/>
      <c r="M23" s="92"/>
      <c r="N23" s="92"/>
      <c r="O23" s="92"/>
      <c r="P23" s="98"/>
    </row>
    <row r="24" spans="1:16" ht="15.75" customHeight="1">
      <c r="B24" s="70"/>
      <c r="C24" s="55"/>
      <c r="D24" s="55"/>
      <c r="E24" s="21"/>
      <c r="F24" s="91"/>
      <c r="G24" s="93"/>
      <c r="H24" s="91"/>
      <c r="I24" s="91"/>
      <c r="J24" s="91"/>
      <c r="K24" s="91"/>
      <c r="L24" s="93"/>
      <c r="M24" s="91"/>
      <c r="N24" s="91"/>
      <c r="O24" s="91"/>
      <c r="P24" s="102"/>
    </row>
    <row r="25" spans="1:16" ht="15.75" customHeight="1">
      <c r="A25" s="4"/>
      <c r="B25" s="2"/>
      <c r="C25" s="19"/>
      <c r="D25" s="19"/>
      <c r="E25" s="21"/>
      <c r="F25" s="92"/>
      <c r="G25" s="93"/>
      <c r="H25" s="92"/>
      <c r="I25" s="92"/>
      <c r="J25" s="92"/>
      <c r="K25" s="92"/>
      <c r="L25" s="93"/>
      <c r="M25" s="92"/>
      <c r="N25" s="92"/>
      <c r="O25" s="92"/>
      <c r="P25" s="98"/>
    </row>
    <row r="26" spans="1:16" ht="15.75" customHeight="1">
      <c r="A26" s="4"/>
      <c r="B26" s="2"/>
      <c r="C26" s="47"/>
      <c r="D26" s="47"/>
      <c r="E26" s="21"/>
      <c r="F26" s="92"/>
      <c r="G26" s="93"/>
      <c r="H26" s="92"/>
      <c r="I26" s="92"/>
      <c r="J26" s="92"/>
      <c r="K26" s="92"/>
      <c r="L26" s="93"/>
      <c r="M26" s="92"/>
      <c r="N26" s="92"/>
      <c r="O26" s="92"/>
      <c r="P26" s="98"/>
    </row>
    <row r="27" spans="1:16" ht="15.75" customHeight="1">
      <c r="A27" s="4"/>
      <c r="B27" s="2"/>
      <c r="C27" s="47"/>
      <c r="D27" s="19"/>
      <c r="E27" s="21"/>
      <c r="F27" s="92"/>
      <c r="G27" s="93"/>
      <c r="H27" s="92"/>
      <c r="I27" s="92"/>
      <c r="J27" s="92"/>
      <c r="K27" s="92"/>
      <c r="L27" s="93"/>
      <c r="M27" s="92"/>
      <c r="N27" s="92"/>
      <c r="O27" s="92"/>
      <c r="P27" s="98"/>
    </row>
    <row r="28" spans="1:16" ht="15.75" customHeight="1">
      <c r="A28" s="4"/>
      <c r="B28" s="2"/>
      <c r="C28" s="47"/>
      <c r="D28" s="47"/>
      <c r="E28" s="21"/>
      <c r="F28" s="92"/>
      <c r="G28" s="93"/>
      <c r="H28" s="92"/>
      <c r="I28" s="92"/>
      <c r="J28" s="92"/>
      <c r="K28" s="92"/>
      <c r="L28" s="93"/>
      <c r="M28" s="92"/>
      <c r="N28" s="92"/>
      <c r="O28" s="92"/>
      <c r="P28" s="98"/>
    </row>
    <row r="29" spans="1:16" ht="15.75" customHeight="1">
      <c r="A29" s="4"/>
      <c r="B29" s="2"/>
      <c r="C29" s="19"/>
      <c r="D29" s="19"/>
      <c r="E29" s="21"/>
      <c r="F29" s="92"/>
      <c r="G29" s="93"/>
      <c r="H29" s="92"/>
      <c r="I29" s="92"/>
      <c r="J29" s="92"/>
      <c r="K29" s="92"/>
      <c r="L29" s="93"/>
      <c r="M29" s="92"/>
      <c r="N29" s="92"/>
      <c r="O29" s="92"/>
      <c r="P29" s="98"/>
    </row>
    <row r="30" spans="1:16" ht="15.75" customHeight="1">
      <c r="A30" s="4"/>
      <c r="B30" s="2"/>
      <c r="C30" s="19"/>
      <c r="D30" s="19"/>
      <c r="E30" s="21"/>
      <c r="F30" s="92"/>
      <c r="G30" s="93"/>
      <c r="H30" s="92"/>
      <c r="I30" s="92"/>
      <c r="J30" s="92"/>
      <c r="K30" s="92"/>
      <c r="L30" s="93"/>
      <c r="M30" s="92"/>
      <c r="N30" s="92"/>
      <c r="O30" s="92"/>
      <c r="P30" s="98"/>
    </row>
    <row r="31" spans="1:16" ht="15.75" customHeight="1">
      <c r="A31" s="4"/>
      <c r="B31" s="2"/>
      <c r="C31" s="19"/>
      <c r="D31" s="19"/>
      <c r="E31" s="21"/>
      <c r="F31" s="92"/>
      <c r="G31" s="93"/>
      <c r="H31" s="92"/>
      <c r="I31" s="92"/>
      <c r="J31" s="92"/>
      <c r="K31" s="92"/>
      <c r="L31" s="93"/>
      <c r="M31" s="92"/>
      <c r="N31" s="92"/>
      <c r="O31" s="92"/>
      <c r="P31" s="98"/>
    </row>
    <row r="32" spans="1:16" ht="15.75" customHeight="1">
      <c r="A32" s="4"/>
      <c r="B32" s="2"/>
      <c r="C32" s="19"/>
      <c r="D32" s="19"/>
      <c r="E32" s="21"/>
      <c r="F32" s="92"/>
      <c r="G32" s="93"/>
      <c r="H32" s="92"/>
      <c r="I32" s="92"/>
      <c r="J32" s="92"/>
      <c r="K32" s="92"/>
      <c r="L32" s="93"/>
      <c r="M32" s="92"/>
      <c r="N32" s="92"/>
      <c r="O32" s="92"/>
      <c r="P32" s="98"/>
    </row>
    <row r="33" spans="1:16" ht="15.75" customHeight="1">
      <c r="A33" s="4"/>
      <c r="B33" s="55"/>
      <c r="C33" s="55"/>
      <c r="D33" s="55"/>
      <c r="E33" s="21"/>
      <c r="F33" s="91"/>
      <c r="G33" s="93"/>
      <c r="H33" s="91"/>
      <c r="I33" s="91"/>
      <c r="J33" s="91"/>
      <c r="K33" s="91"/>
      <c r="L33" s="93"/>
      <c r="M33" s="91"/>
      <c r="N33" s="91"/>
      <c r="O33" s="91"/>
      <c r="P33" s="97"/>
    </row>
    <row r="34" spans="1:16" ht="3" customHeight="1">
      <c r="A34" s="4"/>
      <c r="B34" s="19"/>
      <c r="C34" s="19"/>
      <c r="D34" s="19"/>
      <c r="E34" s="21"/>
      <c r="F34" s="92"/>
      <c r="G34" s="93"/>
      <c r="H34" s="92"/>
      <c r="I34" s="92"/>
      <c r="J34" s="92"/>
      <c r="K34" s="92"/>
      <c r="L34" s="93"/>
      <c r="M34" s="92"/>
      <c r="N34" s="92"/>
      <c r="O34" s="92"/>
      <c r="P34" s="98"/>
    </row>
    <row r="35" spans="1:16" ht="15.75" customHeight="1">
      <c r="A35" s="4"/>
      <c r="B35" s="70"/>
      <c r="C35" s="55"/>
      <c r="D35" s="55"/>
      <c r="E35" s="21"/>
      <c r="F35" s="91"/>
      <c r="G35" s="93"/>
      <c r="H35" s="91"/>
      <c r="I35" s="91"/>
      <c r="J35" s="91"/>
      <c r="K35" s="91"/>
      <c r="L35" s="93"/>
      <c r="M35" s="91"/>
      <c r="N35" s="91"/>
      <c r="O35" s="91"/>
      <c r="P35" s="97"/>
    </row>
    <row r="36" spans="1:16" ht="3" customHeight="1">
      <c r="B36" s="12"/>
      <c r="C36" s="2"/>
      <c r="D36" s="2"/>
      <c r="E36" s="21"/>
      <c r="F36" s="92"/>
      <c r="G36" s="93"/>
      <c r="H36" s="92"/>
      <c r="I36" s="92"/>
      <c r="J36" s="92"/>
      <c r="K36" s="92"/>
      <c r="L36" s="93"/>
      <c r="M36" s="92"/>
      <c r="N36" s="92"/>
      <c r="O36" s="92"/>
      <c r="P36" s="98"/>
    </row>
    <row r="37" spans="1:16" ht="15.75" customHeight="1">
      <c r="A37" s="4"/>
      <c r="B37" s="30"/>
      <c r="C37" s="19"/>
      <c r="D37" s="19"/>
      <c r="E37" s="21"/>
      <c r="F37" s="92"/>
      <c r="G37" s="93"/>
      <c r="H37" s="92"/>
      <c r="I37" s="92"/>
      <c r="J37" s="92"/>
      <c r="K37" s="92"/>
      <c r="L37" s="93"/>
      <c r="M37" s="92"/>
      <c r="N37" s="92"/>
      <c r="O37" s="92"/>
      <c r="P37" s="98"/>
    </row>
    <row r="38" spans="1:16" ht="3" customHeight="1">
      <c r="B38" s="12"/>
      <c r="C38" s="2"/>
      <c r="D38" s="2"/>
      <c r="E38" s="21"/>
      <c r="F38" s="92"/>
      <c r="G38" s="93"/>
      <c r="H38" s="92"/>
      <c r="I38" s="92"/>
      <c r="J38" s="92"/>
      <c r="K38" s="92"/>
      <c r="L38" s="93"/>
      <c r="M38" s="92"/>
      <c r="N38" s="92"/>
      <c r="O38" s="92"/>
      <c r="P38" s="98"/>
    </row>
    <row r="39" spans="1:16" ht="15.75" customHeight="1">
      <c r="B39" s="70"/>
      <c r="C39" s="55"/>
      <c r="D39" s="55"/>
      <c r="E39" s="21"/>
      <c r="F39" s="91"/>
      <c r="G39" s="93"/>
      <c r="H39" s="91"/>
      <c r="I39" s="91"/>
      <c r="J39" s="91"/>
      <c r="K39" s="91"/>
      <c r="L39" s="93"/>
      <c r="M39" s="91"/>
      <c r="N39" s="91"/>
      <c r="O39" s="91"/>
      <c r="P39" s="97"/>
    </row>
    <row r="40" spans="1:16" ht="15.75" customHeight="1">
      <c r="A40" s="4"/>
      <c r="B40" s="19"/>
      <c r="C40" s="19"/>
      <c r="D40" s="19"/>
      <c r="E40" s="21"/>
      <c r="F40" s="92"/>
      <c r="G40" s="93"/>
      <c r="H40" s="92"/>
      <c r="I40" s="92"/>
      <c r="J40" s="92"/>
      <c r="K40" s="92"/>
      <c r="L40" s="93"/>
      <c r="M40" s="92"/>
      <c r="N40" s="92"/>
      <c r="O40" s="92"/>
      <c r="P40" s="98"/>
    </row>
    <row r="41" spans="1:16" ht="15.75" customHeight="1">
      <c r="A41" s="4"/>
      <c r="B41" s="55"/>
      <c r="C41" s="55"/>
      <c r="D41" s="55"/>
      <c r="E41" s="21"/>
      <c r="F41" s="91"/>
      <c r="G41" s="93"/>
      <c r="H41" s="91"/>
      <c r="I41" s="91"/>
      <c r="J41" s="91"/>
      <c r="K41" s="91"/>
      <c r="L41" s="93"/>
      <c r="M41" s="91"/>
      <c r="N41" s="91"/>
      <c r="O41" s="91"/>
      <c r="P41" s="97"/>
    </row>
    <row r="42" spans="1:16" ht="3" customHeight="1">
      <c r="A42" s="4"/>
      <c r="B42" s="19"/>
      <c r="C42" s="19"/>
      <c r="D42" s="19"/>
      <c r="E42" s="21"/>
      <c r="F42" s="92"/>
      <c r="G42" s="93"/>
      <c r="H42" s="92"/>
      <c r="I42" s="92"/>
      <c r="J42" s="92"/>
      <c r="K42" s="92"/>
      <c r="L42" s="93"/>
      <c r="M42" s="92"/>
      <c r="N42" s="92"/>
      <c r="O42" s="92"/>
      <c r="P42" s="98"/>
    </row>
    <row r="43" spans="1:16" ht="15.75" customHeight="1">
      <c r="A43" s="4"/>
      <c r="B43" s="70"/>
      <c r="C43" s="55"/>
      <c r="D43" s="55"/>
      <c r="E43" s="21"/>
      <c r="F43" s="91"/>
      <c r="G43" s="93"/>
      <c r="H43" s="91"/>
      <c r="I43" s="91"/>
      <c r="J43" s="91"/>
      <c r="K43" s="91"/>
      <c r="L43" s="93"/>
      <c r="M43" s="91"/>
      <c r="N43" s="91"/>
      <c r="O43" s="91"/>
      <c r="P43" s="97"/>
    </row>
    <row r="44" spans="1:16" ht="12" customHeight="1">
      <c r="B44" s="82"/>
      <c r="C44" s="75"/>
      <c r="D44" s="75"/>
      <c r="E44" s="21"/>
      <c r="F44" s="89"/>
      <c r="G44" s="93"/>
      <c r="H44" s="89"/>
      <c r="I44" s="89"/>
      <c r="J44" s="89"/>
      <c r="K44" s="89"/>
      <c r="L44" s="93"/>
      <c r="M44" s="89"/>
      <c r="N44" s="89"/>
      <c r="O44" s="89"/>
      <c r="P44" s="94"/>
    </row>
    <row r="45" spans="1:16" ht="15.75" customHeight="1">
      <c r="B45" s="83"/>
      <c r="C45" s="82"/>
      <c r="D45" s="75"/>
      <c r="E45" s="21"/>
      <c r="F45" s="89"/>
      <c r="G45" s="93"/>
      <c r="H45" s="89"/>
      <c r="I45" s="89"/>
      <c r="J45" s="89"/>
      <c r="K45" s="89"/>
      <c r="L45" s="93"/>
      <c r="M45" s="89"/>
      <c r="N45" s="89"/>
      <c r="O45" s="89"/>
      <c r="P45" s="94"/>
    </row>
    <row r="46" spans="1:16" ht="12" customHeight="1">
      <c r="A46" s="4"/>
      <c r="B46" s="75"/>
      <c r="C46" s="75"/>
      <c r="D46" s="75"/>
      <c r="E46" s="21"/>
      <c r="F46" s="89"/>
      <c r="G46" s="93"/>
      <c r="H46" s="89"/>
      <c r="I46" s="89"/>
      <c r="J46" s="120"/>
      <c r="K46" s="89"/>
      <c r="L46" s="93"/>
      <c r="M46" s="89"/>
      <c r="N46" s="89"/>
      <c r="O46" s="89"/>
      <c r="P46" s="94"/>
    </row>
    <row r="47" spans="1:16" ht="15.75" customHeight="1">
      <c r="A47" s="4"/>
      <c r="B47" s="83"/>
      <c r="C47" s="84"/>
      <c r="D47" s="75"/>
      <c r="E47" s="19"/>
      <c r="F47" s="104"/>
      <c r="G47" s="105"/>
      <c r="H47" s="104"/>
      <c r="I47" s="104"/>
      <c r="J47" s="121"/>
      <c r="K47" s="104"/>
      <c r="L47" s="105"/>
      <c r="M47" s="104"/>
      <c r="N47" s="104"/>
      <c r="O47" s="104"/>
      <c r="P47" s="106"/>
    </row>
    <row r="48" spans="1:16" ht="8.25" customHeight="1">
      <c r="A48" s="4"/>
      <c r="B48" s="19"/>
      <c r="C48" s="19"/>
      <c r="D48" s="19"/>
      <c r="E48" s="21"/>
      <c r="F48" s="21"/>
      <c r="G48" s="36"/>
      <c r="H48" s="21"/>
      <c r="I48" s="21"/>
      <c r="J48" s="21"/>
      <c r="K48" s="21"/>
      <c r="L48" s="36"/>
      <c r="M48" s="21"/>
      <c r="N48" s="21"/>
      <c r="O48" s="21"/>
      <c r="P48" s="49"/>
    </row>
    <row r="49" spans="1:16" ht="15.75" customHeight="1">
      <c r="A49" s="4"/>
      <c r="B49" s="2"/>
      <c r="C49" s="19"/>
      <c r="D49" s="19"/>
      <c r="E49" s="21"/>
      <c r="F49" s="21"/>
      <c r="G49" s="36"/>
      <c r="H49" s="21"/>
      <c r="I49" s="21"/>
      <c r="J49" s="21"/>
      <c r="K49" s="21"/>
      <c r="L49" s="36"/>
      <c r="M49" s="21"/>
      <c r="N49" s="21"/>
      <c r="O49" s="21"/>
      <c r="P49" s="49"/>
    </row>
    <row r="50" spans="1:16" ht="15.75" customHeight="1">
      <c r="A50" s="4"/>
      <c r="B50" s="51"/>
      <c r="C50" s="29"/>
      <c r="D50" s="29"/>
      <c r="E50" s="21"/>
      <c r="F50" s="21"/>
      <c r="G50" s="36"/>
      <c r="H50" s="21"/>
      <c r="I50" s="21"/>
      <c r="J50" s="21"/>
      <c r="K50" s="21"/>
      <c r="L50" s="36"/>
      <c r="M50" s="21"/>
      <c r="N50" s="21"/>
      <c r="O50" s="21"/>
      <c r="P50" s="49"/>
    </row>
    <row r="51" spans="1:16" ht="15.75" customHeight="1">
      <c r="B51" s="8"/>
      <c r="C51" s="29"/>
      <c r="D51" s="29"/>
      <c r="E51" s="21"/>
      <c r="F51" s="21"/>
      <c r="G51" s="36"/>
      <c r="H51" s="21"/>
      <c r="I51" s="21"/>
      <c r="J51" s="21"/>
      <c r="K51" s="21"/>
      <c r="L51" s="36"/>
      <c r="M51" s="21"/>
      <c r="N51" s="21"/>
      <c r="O51" s="21"/>
      <c r="P51" s="31"/>
    </row>
    <row r="52" spans="1:16" ht="15.75" customHeight="1">
      <c r="B52" s="7"/>
      <c r="C52" s="2"/>
      <c r="D52" s="2"/>
      <c r="E52" s="9"/>
      <c r="F52" s="9"/>
      <c r="G52" s="32"/>
      <c r="H52" s="9"/>
      <c r="I52" s="9"/>
      <c r="J52" s="9"/>
      <c r="K52" s="9"/>
      <c r="L52" s="32"/>
      <c r="M52" s="9"/>
      <c r="N52" s="9"/>
      <c r="O52" s="9"/>
      <c r="P52" s="6"/>
    </row>
    <row r="53" spans="1:16" ht="18">
      <c r="B53" s="52"/>
      <c r="C53" s="53"/>
      <c r="D53" s="53"/>
      <c r="E53" s="17"/>
      <c r="F53" s="17"/>
      <c r="G53" s="33"/>
      <c r="H53" s="17"/>
      <c r="I53" s="17"/>
      <c r="J53" s="17"/>
      <c r="K53" s="17"/>
      <c r="L53" s="33"/>
      <c r="M53" s="17"/>
      <c r="N53" s="17"/>
      <c r="O53" s="17"/>
      <c r="P53" s="1"/>
    </row>
    <row r="54" spans="1:16" ht="18" customHeight="1">
      <c r="A54" s="10"/>
      <c r="B54" s="56"/>
      <c r="C54" s="56"/>
      <c r="D54" s="56"/>
      <c r="E54" s="65"/>
      <c r="F54" s="65"/>
      <c r="G54" s="72"/>
      <c r="H54" s="65"/>
      <c r="I54" s="65"/>
      <c r="J54" s="65"/>
      <c r="K54" s="65"/>
      <c r="L54" s="72"/>
      <c r="M54" s="65"/>
      <c r="N54" s="65"/>
      <c r="O54" s="65"/>
      <c r="P54" s="72"/>
    </row>
    <row r="55" spans="1:16" ht="13.5" customHeight="1">
      <c r="B55" s="78"/>
      <c r="C55" s="78"/>
      <c r="D55" s="78"/>
      <c r="E55" s="80"/>
      <c r="F55" s="80"/>
      <c r="G55" s="81"/>
      <c r="H55" s="80"/>
      <c r="I55" s="80"/>
      <c r="J55" s="80"/>
      <c r="K55" s="80"/>
      <c r="L55" s="81"/>
      <c r="M55" s="80"/>
      <c r="N55" s="80"/>
      <c r="O55" s="80"/>
      <c r="P55" s="81"/>
    </row>
    <row r="56" spans="1:16" ht="18" customHeight="1">
      <c r="A56" s="10"/>
      <c r="B56" s="54"/>
      <c r="C56" s="54"/>
      <c r="D56" s="59"/>
      <c r="E56" s="24"/>
      <c r="F56" s="24"/>
      <c r="G56" s="43"/>
      <c r="H56" s="24"/>
      <c r="I56" s="24"/>
      <c r="J56" s="24"/>
      <c r="K56" s="24"/>
      <c r="L56" s="43"/>
      <c r="M56" s="24"/>
      <c r="N56" s="24"/>
      <c r="O56" s="24"/>
      <c r="P56" s="11"/>
    </row>
    <row r="57" spans="1:16" ht="15.75" customHeight="1">
      <c r="B57" s="2"/>
      <c r="C57" s="2"/>
      <c r="D57" s="2"/>
      <c r="E57" s="38"/>
      <c r="F57" s="86"/>
      <c r="G57" s="60"/>
      <c r="H57" s="86"/>
      <c r="I57" s="86"/>
      <c r="J57" s="86"/>
      <c r="K57" s="86"/>
      <c r="L57" s="60"/>
      <c r="M57" s="60"/>
      <c r="N57" s="86"/>
      <c r="O57" s="86"/>
      <c r="P57" s="87"/>
    </row>
    <row r="58" spans="1:16" ht="15.75" customHeight="1">
      <c r="B58" s="73"/>
      <c r="C58" s="73"/>
      <c r="D58" s="73"/>
      <c r="E58" s="39"/>
      <c r="F58" s="88"/>
      <c r="G58" s="61"/>
      <c r="H58" s="88"/>
      <c r="I58" s="88"/>
      <c r="J58" s="88"/>
      <c r="K58" s="88"/>
      <c r="L58" s="61"/>
      <c r="M58" s="88"/>
      <c r="N58" s="88"/>
      <c r="O58" s="88"/>
      <c r="P58" s="122"/>
    </row>
    <row r="59" spans="1:16" ht="3" customHeight="1">
      <c r="B59" s="382"/>
      <c r="C59" s="382"/>
      <c r="D59" s="382"/>
      <c r="E59" s="17"/>
      <c r="F59" s="17"/>
      <c r="G59" s="33"/>
      <c r="H59" s="17"/>
      <c r="I59" s="17"/>
      <c r="J59" s="17"/>
      <c r="K59" s="17"/>
      <c r="L59" s="33"/>
      <c r="M59" s="17"/>
      <c r="N59" s="17"/>
      <c r="O59" s="17"/>
      <c r="P59" s="77"/>
    </row>
    <row r="60" spans="1:16" ht="15.75" customHeight="1">
      <c r="B60" s="2"/>
      <c r="C60" s="2"/>
      <c r="D60" s="2"/>
      <c r="E60" s="25"/>
      <c r="F60" s="107"/>
      <c r="G60" s="108"/>
      <c r="H60" s="107"/>
      <c r="I60" s="107"/>
      <c r="J60" s="107"/>
      <c r="K60" s="107"/>
      <c r="L60" s="108"/>
      <c r="M60" s="107"/>
      <c r="N60" s="107"/>
      <c r="O60" s="107"/>
      <c r="P60" s="109"/>
    </row>
    <row r="61" spans="1:16" ht="15.75" customHeight="1">
      <c r="B61" s="2"/>
      <c r="C61" s="2"/>
      <c r="D61" s="2"/>
      <c r="E61" s="26"/>
      <c r="F61" s="110"/>
      <c r="G61" s="111"/>
      <c r="H61" s="110"/>
      <c r="I61" s="110"/>
      <c r="J61" s="110"/>
      <c r="K61" s="110"/>
      <c r="L61" s="111"/>
      <c r="M61" s="110"/>
      <c r="N61" s="110"/>
      <c r="O61" s="110"/>
      <c r="P61" s="112"/>
    </row>
    <row r="62" spans="1:16" ht="15.75" customHeight="1">
      <c r="B62" s="2"/>
      <c r="C62" s="2"/>
      <c r="D62" s="2"/>
      <c r="E62" s="9"/>
      <c r="F62" s="90"/>
      <c r="G62" s="95"/>
      <c r="H62" s="90"/>
      <c r="I62" s="90"/>
      <c r="J62" s="90"/>
      <c r="K62" s="90"/>
      <c r="L62" s="95"/>
      <c r="M62" s="90"/>
      <c r="N62" s="90"/>
      <c r="O62" s="90"/>
      <c r="P62" s="96"/>
    </row>
    <row r="63" spans="1:16" ht="15.75" customHeight="1">
      <c r="B63" s="2"/>
      <c r="C63" s="2"/>
      <c r="D63" s="2"/>
      <c r="E63" s="26"/>
      <c r="F63" s="110"/>
      <c r="G63" s="111"/>
      <c r="H63" s="110"/>
      <c r="I63" s="110"/>
      <c r="J63" s="110"/>
      <c r="K63" s="110"/>
      <c r="L63" s="111"/>
      <c r="M63" s="110"/>
      <c r="N63" s="110"/>
      <c r="O63" s="110"/>
      <c r="P63" s="112"/>
    </row>
    <row r="64" spans="1:16" ht="15.75" customHeight="1">
      <c r="B64" s="2"/>
      <c r="C64" s="2"/>
      <c r="D64" s="2"/>
      <c r="E64" s="26"/>
      <c r="F64" s="99"/>
      <c r="G64" s="113"/>
      <c r="H64" s="99"/>
      <c r="I64" s="99"/>
      <c r="J64" s="99"/>
      <c r="K64" s="99"/>
      <c r="L64" s="113"/>
      <c r="M64" s="99"/>
      <c r="N64" s="99"/>
      <c r="O64" s="99"/>
      <c r="P64" s="103"/>
    </row>
    <row r="65" spans="2:16" ht="15.75" customHeight="1">
      <c r="B65" s="2"/>
      <c r="C65" s="2"/>
      <c r="D65" s="2"/>
      <c r="E65" s="9"/>
      <c r="F65" s="90"/>
      <c r="G65" s="95"/>
      <c r="H65" s="90"/>
      <c r="I65" s="90"/>
      <c r="J65" s="90"/>
      <c r="K65" s="90"/>
      <c r="L65" s="95"/>
      <c r="M65" s="90"/>
      <c r="N65" s="90"/>
      <c r="O65" s="90"/>
      <c r="P65" s="96"/>
    </row>
    <row r="66" spans="2:16" ht="15.75" customHeight="1">
      <c r="B66" s="2"/>
      <c r="C66" s="2"/>
      <c r="D66" s="2"/>
      <c r="E66" s="9"/>
      <c r="F66" s="90"/>
      <c r="G66" s="95"/>
      <c r="H66" s="90"/>
      <c r="I66" s="90"/>
      <c r="J66" s="90"/>
      <c r="K66" s="90"/>
      <c r="L66" s="95"/>
      <c r="M66" s="90"/>
      <c r="N66" s="90"/>
      <c r="O66" s="90"/>
      <c r="P66" s="96"/>
    </row>
    <row r="67" spans="2:16" ht="15.75" customHeight="1">
      <c r="B67" s="2"/>
      <c r="C67" s="2"/>
      <c r="E67" s="27"/>
      <c r="F67" s="114"/>
      <c r="G67" s="115"/>
      <c r="H67" s="114"/>
      <c r="I67" s="114"/>
      <c r="J67" s="114"/>
      <c r="K67" s="114"/>
      <c r="L67" s="115"/>
      <c r="M67" s="114"/>
      <c r="N67" s="114"/>
      <c r="O67" s="114"/>
      <c r="P67" s="123"/>
    </row>
    <row r="68" spans="2:16" ht="15.75" customHeight="1">
      <c r="B68" s="2"/>
      <c r="C68" s="2"/>
      <c r="E68" s="15"/>
      <c r="F68" s="41"/>
      <c r="G68" s="116"/>
      <c r="H68" s="41"/>
      <c r="I68" s="41"/>
      <c r="J68" s="41"/>
      <c r="K68" s="41"/>
      <c r="L68" s="116"/>
      <c r="M68" s="41"/>
      <c r="N68" s="41"/>
      <c r="O68" s="41"/>
      <c r="P68" s="101"/>
    </row>
    <row r="69" spans="2:16" ht="15.75" customHeight="1">
      <c r="B69" s="2"/>
      <c r="E69" s="23"/>
      <c r="F69" s="114"/>
      <c r="G69" s="115"/>
      <c r="H69" s="114"/>
      <c r="I69" s="114"/>
      <c r="J69" s="114"/>
      <c r="K69" s="114"/>
      <c r="L69" s="115"/>
      <c r="M69" s="114"/>
      <c r="N69" s="114"/>
      <c r="O69" s="114"/>
      <c r="P69" s="123"/>
    </row>
    <row r="70" spans="2:16" ht="15.75" customHeight="1">
      <c r="B70" s="2"/>
      <c r="E70" s="23"/>
      <c r="F70" s="114"/>
      <c r="G70" s="115"/>
      <c r="H70" s="114"/>
      <c r="I70" s="114"/>
      <c r="J70" s="114"/>
      <c r="K70" s="114"/>
      <c r="L70" s="115"/>
      <c r="M70" s="114"/>
      <c r="N70" s="114"/>
      <c r="O70" s="114"/>
      <c r="P70" s="123"/>
    </row>
    <row r="71" spans="2:16" ht="15.75" customHeight="1">
      <c r="B71" s="2"/>
      <c r="C71" s="2"/>
      <c r="D71" s="2"/>
      <c r="E71" s="9"/>
      <c r="F71" s="90"/>
      <c r="G71" s="95"/>
      <c r="H71" s="90"/>
      <c r="I71" s="90"/>
      <c r="J71" s="90"/>
      <c r="K71" s="90"/>
      <c r="L71" s="95"/>
      <c r="M71" s="90"/>
      <c r="N71" s="90"/>
      <c r="O71" s="90"/>
      <c r="P71" s="96"/>
    </row>
    <row r="72" spans="2:16" ht="15.75" customHeight="1" collapsed="1">
      <c r="B72" s="55"/>
      <c r="C72" s="55"/>
      <c r="D72" s="55"/>
      <c r="E72" s="9"/>
      <c r="F72" s="91"/>
      <c r="G72" s="95"/>
      <c r="H72" s="91"/>
      <c r="I72" s="91"/>
      <c r="J72" s="91"/>
      <c r="K72" s="91"/>
      <c r="L72" s="95"/>
      <c r="M72" s="91"/>
      <c r="N72" s="91"/>
      <c r="O72" s="91"/>
      <c r="P72" s="97"/>
    </row>
    <row r="73" spans="2:16" ht="8.25" customHeight="1">
      <c r="B73" s="19"/>
      <c r="C73" s="19"/>
      <c r="D73" s="19"/>
      <c r="E73" s="35"/>
      <c r="F73" s="117"/>
      <c r="G73" s="118"/>
      <c r="H73" s="117"/>
      <c r="I73" s="117"/>
      <c r="J73" s="117"/>
      <c r="K73" s="117"/>
      <c r="L73" s="118"/>
      <c r="M73" s="117"/>
      <c r="N73" s="117"/>
      <c r="O73" s="117"/>
      <c r="P73" s="119"/>
    </row>
    <row r="74" spans="2:16" ht="15.75" customHeight="1">
      <c r="B74" s="2"/>
      <c r="C74" s="2"/>
      <c r="D74" s="2"/>
      <c r="E74" s="18"/>
      <c r="F74" s="18"/>
      <c r="G74" s="37"/>
      <c r="H74" s="18"/>
      <c r="I74" s="18"/>
      <c r="J74" s="18"/>
      <c r="K74" s="18"/>
      <c r="L74" s="37"/>
      <c r="M74" s="18"/>
      <c r="N74" s="18"/>
      <c r="O74" s="18"/>
      <c r="P74" s="5"/>
    </row>
    <row r="75" spans="2:16" ht="15.75" customHeight="1">
      <c r="B75" s="51"/>
      <c r="C75" s="383"/>
      <c r="D75" s="383"/>
      <c r="E75" s="22"/>
      <c r="F75" s="22"/>
      <c r="G75" s="45"/>
      <c r="H75" s="22"/>
      <c r="I75" s="22"/>
      <c r="J75" s="22"/>
      <c r="K75" s="22"/>
      <c r="L75" s="45"/>
      <c r="M75" s="22"/>
      <c r="N75" s="22"/>
      <c r="O75" s="22"/>
      <c r="P75" s="13"/>
    </row>
    <row r="76" spans="2:16" ht="15.75" customHeight="1">
      <c r="B76" s="51"/>
      <c r="C76" s="383"/>
      <c r="D76" s="383"/>
      <c r="E76" s="22"/>
      <c r="F76" s="22"/>
      <c r="G76" s="45"/>
      <c r="H76" s="22"/>
      <c r="I76" s="22"/>
      <c r="J76" s="22"/>
      <c r="K76" s="22"/>
      <c r="L76" s="45"/>
      <c r="M76" s="22"/>
      <c r="N76" s="22"/>
      <c r="O76" s="22"/>
      <c r="P76" s="13"/>
    </row>
    <row r="77" spans="2:16" ht="15.75" customHeight="1">
      <c r="B77" s="50"/>
      <c r="C77" s="384"/>
      <c r="D77" s="384"/>
      <c r="E77" s="28"/>
      <c r="F77" s="28"/>
      <c r="G77" s="46"/>
      <c r="H77" s="28"/>
      <c r="I77" s="28"/>
      <c r="J77" s="28"/>
      <c r="K77" s="28"/>
      <c r="L77" s="46"/>
      <c r="M77" s="28"/>
      <c r="N77" s="28"/>
      <c r="O77" s="28"/>
      <c r="P77" s="14"/>
    </row>
    <row r="78" spans="2:16" ht="15.75" customHeight="1">
      <c r="B78" s="16"/>
      <c r="C78" s="384"/>
      <c r="D78" s="384"/>
      <c r="E78" s="28"/>
      <c r="F78" s="28"/>
      <c r="G78" s="46"/>
      <c r="H78" s="28"/>
      <c r="I78" s="28"/>
      <c r="J78" s="28"/>
      <c r="K78" s="28"/>
      <c r="L78" s="46"/>
      <c r="M78" s="28"/>
      <c r="N78" s="28"/>
      <c r="O78" s="28"/>
      <c r="P78" s="14"/>
    </row>
    <row r="79" spans="2:16" ht="15.75" customHeight="1"/>
    <row r="80" spans="2: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sheetData>
  <customSheetViews>
    <customSheetView guid="{33AE63F5-09F9-4E61-99D1-91F30ED65ACB}" scale="65" showPageBreaks="1" showGridLines="0" printArea="1" state="hidden" view="pageBreakPreview">
      <selection activeCell="L45" sqref="L45"/>
      <rowBreaks count="11" manualBreakCount="11">
        <brk id="48" max="13" man="1"/>
        <brk id="96" max="13" man="1"/>
        <brk id="144" max="13" man="1"/>
        <brk id="192" max="13" man="1"/>
        <brk id="240" max="13" man="1"/>
        <brk id="289" max="13" man="1"/>
        <brk id="337" max="13" man="1"/>
        <brk id="385" max="13" man="1"/>
        <brk id="434" max="13" man="1"/>
        <brk id="482" max="13" man="1"/>
        <brk id="530" max="13" man="1"/>
      </rowBreaks>
      <pageMargins left="0" right="0" top="0" bottom="0" header="0" footer="0"/>
      <printOptions horizontalCentered="1"/>
      <pageSetup paperSize="9" scale="55" fitToHeight="14" orientation="landscape" r:id="rId1"/>
      <headerFooter alignWithMargins="0">
        <oddFooter>&amp;LNatWest Group - FY 2021 
Climate, Purpose and ESG data pack&amp;CPage &amp;P</oddFooter>
      </headerFooter>
    </customSheetView>
    <customSheetView guid="{CBA88576-37F3-44F8-ADB0-74A09DB918B7}" scale="65" showPageBreaks="1" showGridLines="0" printArea="1" state="hidden" view="pageBreakPreview">
      <selection activeCell="L45" sqref="L45"/>
      <rowBreaks count="11" manualBreakCount="11">
        <brk id="48" max="13" man="1"/>
        <brk id="96" max="13" man="1"/>
        <brk id="144" max="13" man="1"/>
        <brk id="192" max="13" man="1"/>
        <brk id="240" max="13" man="1"/>
        <brk id="289" max="13" man="1"/>
        <brk id="337" max="13" man="1"/>
        <brk id="385" max="13" man="1"/>
        <brk id="434" max="13" man="1"/>
        <brk id="482" max="13" man="1"/>
        <brk id="530" max="13" man="1"/>
      </rowBreaks>
      <pageMargins left="0" right="0" top="0" bottom="0" header="0" footer="0"/>
      <printOptions horizontalCentered="1"/>
      <pageSetup paperSize="9" scale="55" fitToHeight="14" orientation="landscape" r:id="rId2"/>
      <headerFooter alignWithMargins="0">
        <oddFooter>&amp;LNatWest Group - FY 2021 
Climate, Purpose and ESG data pack&amp;CPage &amp;P</oddFooter>
      </headerFooter>
    </customSheetView>
  </customSheetViews>
  <conditionalFormatting sqref="A1:P1048576">
    <cfRule type="cellIs" dxfId="89"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3"/>
  <headerFooter alignWithMargins="0">
    <oddFooter>&amp;LNatWest Group - FY 2021 
Climate, Purpose and ESG data pack&amp;CPage &amp;P</oddFooter>
  </headerFooter>
  <rowBreaks count="11" manualBreakCount="11">
    <brk id="48" max="13" man="1"/>
    <brk id="96" max="13" man="1"/>
    <brk id="144" max="13" man="1"/>
    <brk id="192" max="13" man="1"/>
    <brk id="240" max="13" man="1"/>
    <brk id="289" max="13" man="1"/>
    <brk id="337" max="13" man="1"/>
    <brk id="385" max="13" man="1"/>
    <brk id="434" max="13" man="1"/>
    <brk id="482" max="13" man="1"/>
    <brk id="5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7D87-1960-4B8D-BE16-11CF6D81C73F}">
  <dimension ref="A1:O66"/>
  <sheetViews>
    <sheetView showGridLines="0" view="pageBreakPreview" zoomScale="55" zoomScaleNormal="60" zoomScaleSheetLayoutView="55" zoomScalePageLayoutView="70" workbookViewId="0"/>
  </sheetViews>
  <sheetFormatPr defaultColWidth="11.81640625" defaultRowHeight="15.75" customHeight="1"/>
  <cols>
    <col min="1" max="1" width="2.453125" style="158" customWidth="1"/>
    <col min="2" max="2" width="78.26953125" style="158" customWidth="1"/>
    <col min="3" max="3" width="13.81640625" style="484" customWidth="1"/>
    <col min="4" max="4" width="16.7265625" style="484" customWidth="1"/>
    <col min="5" max="5" width="17" style="484" customWidth="1"/>
    <col min="6" max="6" width="19" style="484" customWidth="1"/>
    <col min="7" max="7" width="20" style="158" customWidth="1"/>
    <col min="8" max="8" width="9.26953125" style="158" customWidth="1"/>
    <col min="9" max="9" width="7.453125" style="158" customWidth="1"/>
    <col min="10" max="10" width="18.54296875" style="158" customWidth="1"/>
    <col min="11" max="11" width="16.81640625" style="158" customWidth="1"/>
    <col min="12" max="12" width="16.7265625" style="158" customWidth="1"/>
    <col min="13" max="13" width="17.1796875" style="158" customWidth="1"/>
    <col min="14" max="14" width="19.7265625" style="158" customWidth="1"/>
    <col min="15" max="15" width="3.453125" style="158" customWidth="1"/>
    <col min="16" max="16384" width="11.81640625" style="158"/>
  </cols>
  <sheetData>
    <row r="1" spans="2:15" s="200" customFormat="1" ht="15.75" customHeight="1" thickBot="1">
      <c r="B1" s="689" t="s">
        <v>152</v>
      </c>
      <c r="C1" s="698"/>
      <c r="D1" s="698"/>
      <c r="E1" s="698"/>
      <c r="F1" s="698"/>
      <c r="G1" s="689"/>
      <c r="H1" s="689"/>
      <c r="I1" s="689"/>
      <c r="J1" s="689"/>
      <c r="K1" s="689"/>
      <c r="L1" s="689"/>
      <c r="M1" s="689"/>
      <c r="N1" s="689"/>
      <c r="O1" s="689"/>
    </row>
    <row r="2" spans="2:15" ht="32.25" customHeight="1">
      <c r="B2" s="687" t="s">
        <v>207</v>
      </c>
      <c r="C2" s="699"/>
      <c r="D2" s="701"/>
      <c r="E2" s="701"/>
      <c r="F2" s="701"/>
      <c r="G2" s="702"/>
      <c r="H2" s="702"/>
      <c r="I2" s="702"/>
      <c r="J2" s="703"/>
      <c r="K2" s="703"/>
      <c r="L2" s="703"/>
      <c r="M2" s="703"/>
      <c r="N2" s="702"/>
      <c r="O2" s="174"/>
    </row>
    <row r="3" spans="2:15" ht="15.75" customHeight="1">
      <c r="B3" s="203"/>
      <c r="C3" s="665"/>
      <c r="D3" s="666"/>
      <c r="E3" s="666"/>
      <c r="F3" s="666"/>
      <c r="G3" s="666"/>
      <c r="H3" s="666"/>
      <c r="I3" s="666"/>
      <c r="J3" s="664"/>
      <c r="K3" s="664"/>
      <c r="L3" s="664"/>
      <c r="M3" s="664"/>
      <c r="N3" s="663"/>
      <c r="O3" s="174"/>
    </row>
    <row r="4" spans="2:15" s="177" customFormat="1" ht="27" customHeight="1" thickBot="1">
      <c r="B4" s="515"/>
      <c r="C4" s="541"/>
      <c r="D4" s="542" t="s">
        <v>208</v>
      </c>
      <c r="E4" s="820" t="s">
        <v>209</v>
      </c>
      <c r="F4" s="820"/>
      <c r="G4" s="541"/>
      <c r="H4" s="541"/>
      <c r="I4" s="665"/>
      <c r="J4" s="820" t="s">
        <v>210</v>
      </c>
      <c r="K4" s="820"/>
      <c r="L4" s="820"/>
      <c r="M4" s="820"/>
      <c r="N4" s="820"/>
    </row>
    <row r="5" spans="2:15" s="177" customFormat="1" ht="60.75" customHeight="1">
      <c r="B5" s="469" t="s">
        <v>211</v>
      </c>
      <c r="C5" s="289" t="s">
        <v>212</v>
      </c>
      <c r="D5" s="289" t="s">
        <v>213</v>
      </c>
      <c r="E5" s="289" t="s">
        <v>214</v>
      </c>
      <c r="F5" s="548" t="s">
        <v>215</v>
      </c>
      <c r="G5" s="289" t="s">
        <v>216</v>
      </c>
      <c r="H5" s="289"/>
      <c r="I5" s="289"/>
      <c r="J5" s="289" t="s">
        <v>217</v>
      </c>
      <c r="K5" s="289" t="s">
        <v>218</v>
      </c>
      <c r="L5" s="289" t="s">
        <v>214</v>
      </c>
      <c r="M5" s="548" t="s">
        <v>215</v>
      </c>
      <c r="N5" s="289" t="s">
        <v>216</v>
      </c>
    </row>
    <row r="6" spans="2:15" s="177" customFormat="1" ht="30.75" customHeight="1" thickBot="1">
      <c r="B6" s="540"/>
      <c r="C6" s="570" t="s">
        <v>181</v>
      </c>
      <c r="D6" s="570" t="s">
        <v>181</v>
      </c>
      <c r="E6" s="570" t="s">
        <v>181</v>
      </c>
      <c r="F6" s="570" t="s">
        <v>181</v>
      </c>
      <c r="G6" s="570" t="s">
        <v>219</v>
      </c>
      <c r="H6" s="570"/>
      <c r="I6" s="289"/>
      <c r="J6" s="570" t="s">
        <v>181</v>
      </c>
      <c r="K6" s="570" t="s">
        <v>181</v>
      </c>
      <c r="L6" s="570" t="s">
        <v>181</v>
      </c>
      <c r="M6" s="570" t="s">
        <v>181</v>
      </c>
      <c r="N6" s="570" t="s">
        <v>219</v>
      </c>
    </row>
    <row r="7" spans="2:15" s="177" customFormat="1" ht="18">
      <c r="B7" s="469" t="s">
        <v>220</v>
      </c>
      <c r="C7" s="530">
        <v>81066</v>
      </c>
      <c r="D7" s="530">
        <v>50911</v>
      </c>
      <c r="E7" s="530">
        <v>131977</v>
      </c>
      <c r="F7" s="532">
        <v>85956</v>
      </c>
      <c r="G7" s="667">
        <v>16.7</v>
      </c>
      <c r="H7" s="667"/>
      <c r="I7" s="667"/>
      <c r="J7" s="532">
        <v>79468</v>
      </c>
      <c r="K7" s="532">
        <v>47296</v>
      </c>
      <c r="L7" s="532">
        <v>126764</v>
      </c>
      <c r="M7" s="532">
        <v>84420</v>
      </c>
      <c r="N7" s="668">
        <v>17</v>
      </c>
    </row>
    <row r="8" spans="2:15" s="177" customFormat="1" ht="15.5">
      <c r="B8" s="470" t="s">
        <v>221</v>
      </c>
      <c r="C8" s="531">
        <v>17475</v>
      </c>
      <c r="D8" s="531">
        <v>7090</v>
      </c>
      <c r="E8" s="531">
        <v>24565</v>
      </c>
      <c r="F8" s="669">
        <v>24565</v>
      </c>
      <c r="G8" s="670">
        <v>4.8</v>
      </c>
      <c r="H8" s="670"/>
      <c r="I8" s="670"/>
      <c r="J8" s="531">
        <v>18261</v>
      </c>
      <c r="K8" s="531">
        <v>7126</v>
      </c>
      <c r="L8" s="531">
        <v>25387</v>
      </c>
      <c r="M8" s="669">
        <v>25387</v>
      </c>
      <c r="N8" s="289">
        <v>5.0999999999999996</v>
      </c>
    </row>
    <row r="9" spans="2:15" s="177" customFormat="1" ht="17.25" customHeight="1">
      <c r="B9" s="470" t="s">
        <v>222</v>
      </c>
      <c r="C9" s="531">
        <v>8829</v>
      </c>
      <c r="D9" s="531">
        <v>5787</v>
      </c>
      <c r="E9" s="531">
        <v>14616</v>
      </c>
      <c r="F9" s="669">
        <v>14616</v>
      </c>
      <c r="G9" s="670">
        <v>2.8</v>
      </c>
      <c r="H9" s="670"/>
      <c r="I9" s="670"/>
      <c r="J9" s="531">
        <v>8319</v>
      </c>
      <c r="K9" s="531">
        <v>6014</v>
      </c>
      <c r="L9" s="531">
        <v>14333</v>
      </c>
      <c r="M9" s="669">
        <v>14333</v>
      </c>
      <c r="N9" s="289">
        <v>2.9</v>
      </c>
    </row>
    <row r="10" spans="2:15" s="177" customFormat="1" ht="17.25" customHeight="1">
      <c r="B10" s="470" t="s">
        <v>223</v>
      </c>
      <c r="C10" s="531">
        <v>4640</v>
      </c>
      <c r="D10" s="531">
        <v>8142</v>
      </c>
      <c r="E10" s="531">
        <v>12782</v>
      </c>
      <c r="F10" s="669">
        <v>7942</v>
      </c>
      <c r="G10" s="670">
        <v>1.5</v>
      </c>
      <c r="H10" s="670"/>
      <c r="I10" s="670"/>
      <c r="J10" s="531">
        <v>4070</v>
      </c>
      <c r="K10" s="531">
        <v>6026</v>
      </c>
      <c r="L10" s="531">
        <v>10096</v>
      </c>
      <c r="M10" s="669">
        <v>6779</v>
      </c>
      <c r="N10" s="289">
        <v>1.4</v>
      </c>
    </row>
    <row r="11" spans="2:15" s="177" customFormat="1" ht="15.5">
      <c r="B11" s="470" t="s">
        <v>224</v>
      </c>
      <c r="C11" s="531">
        <v>4729</v>
      </c>
      <c r="D11" s="531">
        <v>1432</v>
      </c>
      <c r="E11" s="531">
        <v>6161</v>
      </c>
      <c r="F11" s="669">
        <v>6161</v>
      </c>
      <c r="G11" s="670">
        <v>1.2</v>
      </c>
      <c r="H11" s="670"/>
      <c r="I11" s="670"/>
      <c r="J11" s="531">
        <v>4615</v>
      </c>
      <c r="K11" s="531">
        <v>1724</v>
      </c>
      <c r="L11" s="531">
        <v>6339</v>
      </c>
      <c r="M11" s="669">
        <v>6339</v>
      </c>
      <c r="N11" s="289">
        <v>1.3</v>
      </c>
    </row>
    <row r="12" spans="2:15" s="177" customFormat="1" ht="15.5">
      <c r="B12" s="470" t="s">
        <v>225</v>
      </c>
      <c r="C12" s="531">
        <v>4773</v>
      </c>
      <c r="D12" s="531">
        <v>992</v>
      </c>
      <c r="E12" s="531">
        <v>5765</v>
      </c>
      <c r="F12" s="669">
        <v>5765</v>
      </c>
      <c r="G12" s="670">
        <v>1.1000000000000001</v>
      </c>
      <c r="H12" s="670"/>
      <c r="I12" s="670"/>
      <c r="J12" s="531">
        <v>5084</v>
      </c>
      <c r="K12" s="531">
        <v>1017</v>
      </c>
      <c r="L12" s="531">
        <v>6101</v>
      </c>
      <c r="M12" s="669">
        <v>6101</v>
      </c>
      <c r="N12" s="289">
        <v>1.2</v>
      </c>
    </row>
    <row r="13" spans="2:15" s="177" customFormat="1" ht="15.5">
      <c r="B13" s="470" t="s">
        <v>226</v>
      </c>
      <c r="C13" s="531">
        <v>5142</v>
      </c>
      <c r="D13" s="531">
        <v>3557</v>
      </c>
      <c r="E13" s="531">
        <v>8699</v>
      </c>
      <c r="F13" s="669">
        <v>4329</v>
      </c>
      <c r="G13" s="670">
        <v>0.8</v>
      </c>
      <c r="H13" s="670"/>
      <c r="I13" s="670"/>
      <c r="J13" s="531">
        <v>4593</v>
      </c>
      <c r="K13" s="531">
        <v>3257</v>
      </c>
      <c r="L13" s="531">
        <v>7850</v>
      </c>
      <c r="M13" s="669">
        <v>3994</v>
      </c>
      <c r="N13" s="289">
        <v>0.8</v>
      </c>
    </row>
    <row r="14" spans="2:15" s="177" customFormat="1" ht="15.5">
      <c r="B14" s="671" t="s">
        <v>227</v>
      </c>
      <c r="C14" s="531">
        <v>7463</v>
      </c>
      <c r="D14" s="531">
        <v>2009</v>
      </c>
      <c r="E14" s="531">
        <v>9472</v>
      </c>
      <c r="F14" s="669">
        <v>4108</v>
      </c>
      <c r="G14" s="670">
        <v>0.8</v>
      </c>
      <c r="H14" s="670"/>
      <c r="I14" s="670"/>
      <c r="J14" s="531">
        <v>8102</v>
      </c>
      <c r="K14" s="531">
        <v>1981</v>
      </c>
      <c r="L14" s="531">
        <v>10083</v>
      </c>
      <c r="M14" s="669">
        <v>4189</v>
      </c>
      <c r="N14" s="289">
        <v>0.8</v>
      </c>
    </row>
    <row r="15" spans="2:15" s="177" customFormat="1" ht="15.5">
      <c r="B15" s="470" t="s">
        <v>228</v>
      </c>
      <c r="C15" s="531">
        <v>1172</v>
      </c>
      <c r="D15" s="531">
        <v>2405</v>
      </c>
      <c r="E15" s="531">
        <v>3577</v>
      </c>
      <c r="F15" s="669">
        <v>3577</v>
      </c>
      <c r="G15" s="670">
        <v>0.7</v>
      </c>
      <c r="H15" s="670"/>
      <c r="I15" s="670"/>
      <c r="J15" s="531">
        <v>1675</v>
      </c>
      <c r="K15" s="531">
        <v>1579</v>
      </c>
      <c r="L15" s="531">
        <v>3254</v>
      </c>
      <c r="M15" s="669">
        <v>3254</v>
      </c>
      <c r="N15" s="289">
        <v>0.7</v>
      </c>
    </row>
    <row r="16" spans="2:15" s="177" customFormat="1" ht="15.5">
      <c r="B16" s="470" t="s">
        <v>229</v>
      </c>
      <c r="C16" s="531">
        <v>1541</v>
      </c>
      <c r="D16" s="531">
        <v>1484</v>
      </c>
      <c r="E16" s="531">
        <v>3025</v>
      </c>
      <c r="F16" s="669">
        <v>3025</v>
      </c>
      <c r="G16" s="670">
        <v>0.6</v>
      </c>
      <c r="H16" s="670"/>
      <c r="I16" s="670"/>
      <c r="J16" s="531">
        <v>1326</v>
      </c>
      <c r="K16" s="531">
        <v>1478</v>
      </c>
      <c r="L16" s="531">
        <v>2804</v>
      </c>
      <c r="M16" s="669">
        <v>2804</v>
      </c>
      <c r="N16" s="289">
        <v>0.6</v>
      </c>
    </row>
    <row r="17" spans="2:14" s="177" customFormat="1" ht="15.5">
      <c r="B17" s="470" t="s">
        <v>230</v>
      </c>
      <c r="C17" s="531">
        <v>1734</v>
      </c>
      <c r="D17" s="531">
        <v>1889</v>
      </c>
      <c r="E17" s="531">
        <v>3623</v>
      </c>
      <c r="F17" s="669">
        <v>2730</v>
      </c>
      <c r="G17" s="670">
        <v>0.5</v>
      </c>
      <c r="H17" s="670"/>
      <c r="I17" s="670"/>
      <c r="J17" s="531">
        <v>1491</v>
      </c>
      <c r="K17" s="531">
        <v>1749</v>
      </c>
      <c r="L17" s="531">
        <v>3240</v>
      </c>
      <c r="M17" s="669">
        <v>2143</v>
      </c>
      <c r="N17" s="289">
        <v>0.4</v>
      </c>
    </row>
    <row r="18" spans="2:14" s="177" customFormat="1" ht="15.5">
      <c r="B18" s="470" t="s">
        <v>231</v>
      </c>
      <c r="C18" s="531">
        <v>7304</v>
      </c>
      <c r="D18" s="531">
        <v>4108</v>
      </c>
      <c r="E18" s="531">
        <v>11412</v>
      </c>
      <c r="F18" s="669">
        <v>2604</v>
      </c>
      <c r="G18" s="670">
        <v>0.5</v>
      </c>
      <c r="H18" s="670"/>
      <c r="I18" s="670"/>
      <c r="J18" s="531">
        <v>6475</v>
      </c>
      <c r="K18" s="531">
        <v>3572</v>
      </c>
      <c r="L18" s="531">
        <v>10047</v>
      </c>
      <c r="M18" s="669">
        <v>1951</v>
      </c>
      <c r="N18" s="289">
        <v>0.4</v>
      </c>
    </row>
    <row r="19" spans="2:14" s="177" customFormat="1" ht="15.5">
      <c r="B19" s="671" t="s">
        <v>232</v>
      </c>
      <c r="C19" s="531">
        <v>3368</v>
      </c>
      <c r="D19" s="531">
        <v>2244</v>
      </c>
      <c r="E19" s="531">
        <v>5612</v>
      </c>
      <c r="F19" s="669">
        <v>1941</v>
      </c>
      <c r="G19" s="670">
        <v>0.4</v>
      </c>
      <c r="H19" s="670"/>
      <c r="I19" s="670"/>
      <c r="J19" s="531">
        <v>2948</v>
      </c>
      <c r="K19" s="531">
        <v>1940</v>
      </c>
      <c r="L19" s="531">
        <v>4889</v>
      </c>
      <c r="M19" s="669">
        <v>1757</v>
      </c>
      <c r="N19" s="289">
        <v>0.4</v>
      </c>
    </row>
    <row r="20" spans="2:14" s="177" customFormat="1" ht="15.5">
      <c r="B20" s="671" t="s">
        <v>233</v>
      </c>
      <c r="C20" s="531">
        <v>3267</v>
      </c>
      <c r="D20" s="531">
        <v>3330</v>
      </c>
      <c r="E20" s="531">
        <v>6597</v>
      </c>
      <c r="F20" s="669">
        <v>1691</v>
      </c>
      <c r="G20" s="670">
        <v>0.3</v>
      </c>
      <c r="H20" s="670"/>
      <c r="I20" s="670"/>
      <c r="J20" s="672">
        <v>2959</v>
      </c>
      <c r="K20" s="672">
        <v>3013</v>
      </c>
      <c r="L20" s="672">
        <v>5972</v>
      </c>
      <c r="M20" s="673">
        <v>1831</v>
      </c>
      <c r="N20" s="289">
        <v>0.4</v>
      </c>
    </row>
    <row r="21" spans="2:14" s="177" customFormat="1" ht="15.5">
      <c r="B21" s="671" t="s">
        <v>234</v>
      </c>
      <c r="C21" s="531">
        <v>408</v>
      </c>
      <c r="D21" s="531">
        <v>550</v>
      </c>
      <c r="E21" s="531">
        <v>958</v>
      </c>
      <c r="F21" s="669">
        <v>958</v>
      </c>
      <c r="G21" s="670">
        <v>0.2</v>
      </c>
      <c r="H21" s="670"/>
      <c r="I21" s="670"/>
      <c r="J21" s="674">
        <v>382</v>
      </c>
      <c r="K21" s="674">
        <v>758</v>
      </c>
      <c r="L21" s="531">
        <v>1140</v>
      </c>
      <c r="M21" s="669">
        <v>1140</v>
      </c>
      <c r="N21" s="289">
        <v>0.2</v>
      </c>
    </row>
    <row r="22" spans="2:14" s="177" customFormat="1" ht="15.5">
      <c r="B22" s="470" t="s">
        <v>235</v>
      </c>
      <c r="C22" s="531">
        <v>502</v>
      </c>
      <c r="D22" s="531">
        <v>662</v>
      </c>
      <c r="E22" s="531">
        <v>1164</v>
      </c>
      <c r="F22" s="669">
        <v>1164</v>
      </c>
      <c r="G22" s="670">
        <v>0.2</v>
      </c>
      <c r="H22" s="670"/>
      <c r="I22" s="670"/>
      <c r="J22" s="674">
        <v>399</v>
      </c>
      <c r="K22" s="674">
        <v>677</v>
      </c>
      <c r="L22" s="531">
        <v>1076</v>
      </c>
      <c r="M22" s="669">
        <v>1076</v>
      </c>
      <c r="N22" s="289">
        <v>0.2</v>
      </c>
    </row>
    <row r="23" spans="2:14" s="177" customFormat="1" ht="15.5">
      <c r="B23" s="470" t="s">
        <v>236</v>
      </c>
      <c r="C23" s="531">
        <v>326</v>
      </c>
      <c r="D23" s="531">
        <v>132</v>
      </c>
      <c r="E23" s="531">
        <v>458</v>
      </c>
      <c r="F23" s="669">
        <v>458</v>
      </c>
      <c r="G23" s="670">
        <v>0.1</v>
      </c>
      <c r="H23" s="670"/>
      <c r="I23" s="670"/>
      <c r="J23" s="531">
        <v>867</v>
      </c>
      <c r="K23" s="674">
        <v>102</v>
      </c>
      <c r="L23" s="531">
        <v>969</v>
      </c>
      <c r="M23" s="669">
        <v>969</v>
      </c>
      <c r="N23" s="289">
        <v>0.2</v>
      </c>
    </row>
    <row r="24" spans="2:14" s="177" customFormat="1" ht="16" thickBot="1">
      <c r="B24" s="675" t="s">
        <v>237</v>
      </c>
      <c r="C24" s="676">
        <v>8393</v>
      </c>
      <c r="D24" s="676">
        <v>5098</v>
      </c>
      <c r="E24" s="676">
        <v>13491</v>
      </c>
      <c r="F24" s="566">
        <v>322</v>
      </c>
      <c r="G24" s="564">
        <v>0.1</v>
      </c>
      <c r="H24" s="564"/>
      <c r="I24" s="677"/>
      <c r="J24" s="676">
        <v>7902</v>
      </c>
      <c r="K24" s="676">
        <v>5282</v>
      </c>
      <c r="L24" s="676">
        <v>13184</v>
      </c>
      <c r="M24" s="566">
        <v>373</v>
      </c>
      <c r="N24" s="570">
        <v>0.1</v>
      </c>
    </row>
    <row r="25" spans="2:14" s="177" customFormat="1" ht="16" thickBot="1">
      <c r="B25" s="537" t="s">
        <v>238</v>
      </c>
      <c r="C25" s="539">
        <v>202957</v>
      </c>
      <c r="D25" s="538">
        <v>18782</v>
      </c>
      <c r="E25" s="538">
        <v>221739</v>
      </c>
      <c r="F25" s="539">
        <v>221739</v>
      </c>
      <c r="G25" s="565">
        <v>43.1</v>
      </c>
      <c r="H25" s="569"/>
      <c r="I25" s="668"/>
      <c r="J25" s="539">
        <v>194011</v>
      </c>
      <c r="K25" s="539">
        <v>16827</v>
      </c>
      <c r="L25" s="539">
        <v>210838</v>
      </c>
      <c r="M25" s="539">
        <v>210838</v>
      </c>
      <c r="N25" s="678">
        <v>42.4</v>
      </c>
    </row>
    <row r="26" spans="2:14" s="177" customFormat="1" ht="16" thickBot="1">
      <c r="B26" s="537" t="s">
        <v>239</v>
      </c>
      <c r="C26" s="539">
        <v>377153</v>
      </c>
      <c r="D26" s="538">
        <v>137026</v>
      </c>
      <c r="E26" s="538">
        <v>514179</v>
      </c>
      <c r="F26" s="539">
        <v>307695</v>
      </c>
      <c r="G26" s="565">
        <v>59.8</v>
      </c>
      <c r="H26" s="568"/>
      <c r="I26" s="668"/>
      <c r="J26" s="539">
        <v>369827</v>
      </c>
      <c r="K26" s="539">
        <v>127896</v>
      </c>
      <c r="L26" s="567">
        <v>497723</v>
      </c>
      <c r="M26" s="539">
        <v>295258</v>
      </c>
      <c r="N26" s="678">
        <v>59.3</v>
      </c>
    </row>
    <row r="27" spans="2:14" ht="15.5">
      <c r="B27" s="177"/>
      <c r="C27" s="462"/>
      <c r="D27" s="661"/>
      <c r="E27" s="662"/>
      <c r="F27" s="662"/>
      <c r="G27" s="663"/>
      <c r="H27" s="663"/>
      <c r="I27" s="663"/>
      <c r="J27" s="664"/>
      <c r="K27" s="664"/>
      <c r="L27" s="664"/>
      <c r="M27" s="664"/>
      <c r="N27" s="663"/>
    </row>
    <row r="28" spans="2:14" ht="15.75" customHeight="1">
      <c r="B28" s="461" t="s">
        <v>166</v>
      </c>
      <c r="C28" s="462"/>
      <c r="D28" s="661"/>
      <c r="E28" s="662"/>
      <c r="F28" s="662"/>
      <c r="G28" s="663"/>
      <c r="H28" s="663"/>
      <c r="I28" s="663"/>
      <c r="J28" s="664"/>
      <c r="K28" s="664"/>
      <c r="L28" s="664"/>
      <c r="M28" s="664"/>
      <c r="N28" s="663"/>
    </row>
    <row r="29" spans="2:14" ht="35.25" customHeight="1">
      <c r="B29" s="839" t="s">
        <v>240</v>
      </c>
      <c r="C29" s="839"/>
      <c r="D29" s="839"/>
      <c r="E29" s="839"/>
      <c r="F29" s="839"/>
      <c r="G29" s="839"/>
      <c r="H29" s="839"/>
      <c r="I29" s="839"/>
      <c r="J29" s="839"/>
      <c r="K29" s="839"/>
      <c r="L29" s="839"/>
      <c r="M29" s="839"/>
      <c r="N29" s="839"/>
    </row>
    <row r="30" spans="2:14" ht="15.75" customHeight="1">
      <c r="B30" s="177" t="s">
        <v>241</v>
      </c>
      <c r="C30" s="462"/>
      <c r="D30" s="661"/>
      <c r="E30" s="662"/>
      <c r="F30" s="662"/>
      <c r="G30" s="663"/>
      <c r="H30" s="663"/>
      <c r="I30" s="663"/>
      <c r="J30" s="664"/>
      <c r="K30" s="664"/>
      <c r="L30" s="664"/>
      <c r="M30" s="664"/>
      <c r="N30" s="663"/>
    </row>
    <row r="31" spans="2:14" ht="18" customHeight="1">
      <c r="B31" s="191" t="s">
        <v>199</v>
      </c>
      <c r="C31" s="462"/>
      <c r="D31" s="661"/>
      <c r="E31" s="662"/>
      <c r="F31" s="662"/>
      <c r="G31" s="663"/>
      <c r="H31" s="663"/>
      <c r="I31" s="663"/>
      <c r="J31" s="664"/>
      <c r="K31" s="664"/>
      <c r="L31" s="664"/>
      <c r="M31" s="664"/>
      <c r="N31" s="663"/>
    </row>
    <row r="32" spans="2:14" ht="15.75" customHeight="1">
      <c r="C32" s="462"/>
      <c r="D32" s="661"/>
      <c r="E32" s="662"/>
      <c r="F32" s="662"/>
      <c r="G32" s="663"/>
      <c r="H32" s="663"/>
      <c r="I32" s="663"/>
      <c r="J32" s="664"/>
      <c r="K32" s="664"/>
      <c r="L32" s="664"/>
      <c r="M32" s="664"/>
      <c r="N32" s="663"/>
    </row>
    <row r="33" spans="1:14" ht="5.15" customHeight="1">
      <c r="B33" s="177"/>
      <c r="C33" s="462"/>
      <c r="D33" s="679"/>
      <c r="E33" s="679"/>
      <c r="F33" s="679"/>
      <c r="G33" s="488"/>
      <c r="H33" s="488"/>
      <c r="I33" s="488"/>
      <c r="J33" s="487"/>
      <c r="K33" s="487"/>
      <c r="L33" s="487"/>
      <c r="M33" s="487"/>
      <c r="N33" s="488"/>
    </row>
    <row r="34" spans="1:14" ht="20.149999999999999" customHeight="1">
      <c r="B34" s="687" t="s">
        <v>242</v>
      </c>
      <c r="C34" s="687"/>
      <c r="D34" s="687"/>
      <c r="E34" s="687"/>
      <c r="F34" s="687"/>
      <c r="G34" s="687"/>
      <c r="H34" s="687"/>
      <c r="I34" s="687"/>
      <c r="J34" s="687"/>
      <c r="K34" s="687"/>
      <c r="L34" s="687"/>
      <c r="M34" s="687"/>
      <c r="N34" s="687"/>
    </row>
    <row r="35" spans="1:14" ht="18.75" customHeight="1">
      <c r="B35" s="819" t="s">
        <v>243</v>
      </c>
      <c r="C35" s="819"/>
      <c r="D35" s="819"/>
      <c r="E35" s="819"/>
      <c r="F35" s="819"/>
      <c r="G35" s="819"/>
      <c r="H35" s="819"/>
      <c r="I35" s="819"/>
      <c r="J35" s="819"/>
      <c r="K35" s="819"/>
      <c r="L35" s="819"/>
      <c r="M35" s="819"/>
      <c r="N35" s="819"/>
    </row>
    <row r="36" spans="1:14" ht="15" customHeight="1">
      <c r="B36" s="819"/>
      <c r="C36" s="819"/>
      <c r="D36" s="819"/>
      <c r="E36" s="819"/>
      <c r="F36" s="819"/>
      <c r="G36" s="819"/>
      <c r="H36" s="819"/>
      <c r="I36" s="819"/>
      <c r="J36" s="819"/>
      <c r="K36" s="819"/>
      <c r="L36" s="819"/>
      <c r="M36" s="819"/>
      <c r="N36" s="819"/>
    </row>
    <row r="37" spans="1:14" ht="15.75" customHeight="1">
      <c r="B37" s="819"/>
      <c r="C37" s="819"/>
      <c r="D37" s="819"/>
      <c r="E37" s="819"/>
      <c r="F37" s="819"/>
      <c r="G37" s="819"/>
      <c r="H37" s="819"/>
      <c r="I37" s="819"/>
      <c r="J37" s="819"/>
      <c r="K37" s="819"/>
      <c r="L37" s="819"/>
      <c r="M37" s="819"/>
      <c r="N37" s="819"/>
    </row>
    <row r="38" spans="1:14" ht="15.75" customHeight="1">
      <c r="B38" s="680"/>
      <c r="C38" s="485"/>
      <c r="D38" s="679"/>
      <c r="E38" s="679"/>
      <c r="F38" s="679"/>
      <c r="G38" s="488"/>
      <c r="H38" s="488"/>
      <c r="I38" s="488"/>
      <c r="J38" s="487"/>
      <c r="K38" s="487"/>
      <c r="L38" s="487"/>
      <c r="M38" s="487"/>
      <c r="N38" s="488"/>
    </row>
    <row r="39" spans="1:14" ht="15.75" customHeight="1">
      <c r="B39" s="461" t="s">
        <v>166</v>
      </c>
      <c r="C39" s="485"/>
      <c r="D39" s="679"/>
      <c r="E39" s="679"/>
      <c r="F39" s="679"/>
      <c r="G39" s="488"/>
      <c r="H39" s="488"/>
      <c r="I39" s="488"/>
      <c r="J39" s="487"/>
      <c r="K39" s="487"/>
      <c r="L39" s="487"/>
      <c r="M39" s="487"/>
      <c r="N39" s="488"/>
    </row>
    <row r="40" spans="1:14" ht="15.75" customHeight="1">
      <c r="B40" s="823" t="s">
        <v>244</v>
      </c>
      <c r="C40" s="823"/>
      <c r="D40" s="823"/>
      <c r="E40" s="823"/>
      <c r="F40" s="823"/>
      <c r="G40" s="823"/>
      <c r="H40" s="823"/>
      <c r="I40" s="823"/>
      <c r="J40" s="823"/>
      <c r="K40" s="823"/>
      <c r="L40" s="823"/>
      <c r="M40" s="823"/>
      <c r="N40" s="823"/>
    </row>
    <row r="41" spans="1:14" ht="18" customHeight="1">
      <c r="A41" s="162"/>
      <c r="B41" s="712" t="s">
        <v>199</v>
      </c>
      <c r="C41" s="462"/>
      <c r="D41" s="679"/>
      <c r="E41" s="679"/>
      <c r="F41" s="679"/>
      <c r="G41" s="488"/>
      <c r="H41" s="488"/>
      <c r="I41" s="488"/>
      <c r="J41" s="487"/>
      <c r="K41" s="487"/>
      <c r="L41" s="487"/>
      <c r="M41" s="487"/>
      <c r="N41" s="488"/>
    </row>
    <row r="42" spans="1:14" ht="13.5" customHeight="1">
      <c r="B42" s="177"/>
      <c r="C42" s="462"/>
      <c r="D42" s="679"/>
      <c r="E42" s="679"/>
      <c r="F42" s="679"/>
      <c r="G42" s="488"/>
      <c r="H42" s="488"/>
      <c r="I42" s="488"/>
      <c r="J42" s="487"/>
      <c r="K42" s="487"/>
      <c r="L42" s="487"/>
      <c r="M42" s="487"/>
      <c r="N42" s="488"/>
    </row>
    <row r="43" spans="1:14" ht="18" customHeight="1">
      <c r="A43" s="162"/>
      <c r="B43" s="177"/>
      <c r="C43" s="486"/>
      <c r="D43" s="679"/>
      <c r="E43" s="679"/>
      <c r="F43" s="679"/>
      <c r="G43" s="488"/>
      <c r="H43" s="488"/>
      <c r="I43" s="488"/>
      <c r="J43" s="486"/>
      <c r="K43" s="487"/>
      <c r="L43" s="487"/>
      <c r="M43" s="487"/>
      <c r="N43" s="488"/>
    </row>
    <row r="44" spans="1:14" ht="15.75" customHeight="1">
      <c r="B44" s="681"/>
      <c r="C44" s="462"/>
      <c r="D44" s="679"/>
      <c r="E44" s="679"/>
      <c r="F44" s="679"/>
      <c r="G44" s="488"/>
      <c r="H44" s="488"/>
      <c r="I44" s="488"/>
      <c r="J44" s="487"/>
      <c r="K44" s="487"/>
      <c r="L44" s="487"/>
      <c r="M44" s="487"/>
      <c r="N44" s="488"/>
    </row>
    <row r="45" spans="1:14" ht="15.75" customHeight="1">
      <c r="B45" s="177"/>
      <c r="C45" s="462"/>
      <c r="D45" s="679"/>
      <c r="E45" s="679"/>
      <c r="F45" s="679"/>
      <c r="G45" s="488"/>
      <c r="H45" s="488"/>
      <c r="I45" s="488"/>
      <c r="J45" s="487"/>
      <c r="K45" s="487"/>
      <c r="L45" s="487"/>
      <c r="M45" s="487"/>
      <c r="N45" s="488"/>
    </row>
    <row r="46" spans="1:14" ht="3" customHeight="1">
      <c r="B46" s="177"/>
      <c r="C46" s="462"/>
      <c r="D46" s="679"/>
      <c r="E46" s="679"/>
      <c r="F46" s="679"/>
      <c r="G46" s="488"/>
      <c r="H46" s="488"/>
      <c r="I46" s="488"/>
      <c r="J46" s="487"/>
      <c r="K46" s="487"/>
      <c r="L46" s="487"/>
      <c r="M46" s="487"/>
      <c r="N46" s="488"/>
    </row>
    <row r="47" spans="1:14" ht="15.75" customHeight="1">
      <c r="B47" s="177"/>
      <c r="C47" s="462"/>
      <c r="D47" s="679"/>
      <c r="E47" s="679"/>
      <c r="F47" s="679"/>
      <c r="G47" s="488"/>
      <c r="H47" s="488"/>
      <c r="I47" s="488"/>
      <c r="J47" s="487"/>
      <c r="K47" s="487"/>
      <c r="L47" s="487"/>
      <c r="M47" s="487"/>
      <c r="N47" s="488"/>
    </row>
    <row r="48" spans="1:14" ht="15.75" customHeight="1">
      <c r="B48" s="177"/>
      <c r="C48" s="462"/>
      <c r="D48" s="679"/>
      <c r="E48" s="679"/>
      <c r="F48" s="679"/>
      <c r="G48" s="488"/>
      <c r="H48" s="488"/>
      <c r="I48" s="488"/>
      <c r="J48" s="487"/>
      <c r="K48" s="487"/>
      <c r="L48" s="487"/>
      <c r="M48" s="487"/>
      <c r="N48" s="488"/>
    </row>
    <row r="49" spans="2:14" ht="15.75" customHeight="1">
      <c r="B49" s="177"/>
      <c r="C49" s="462"/>
      <c r="D49" s="679"/>
      <c r="E49" s="679"/>
      <c r="F49" s="679"/>
      <c r="G49" s="488"/>
      <c r="H49" s="488"/>
      <c r="I49" s="488"/>
      <c r="J49" s="487"/>
      <c r="K49" s="487"/>
      <c r="L49" s="487"/>
      <c r="M49" s="487"/>
      <c r="N49" s="488"/>
    </row>
    <row r="50" spans="2:14" ht="15.75" customHeight="1">
      <c r="B50" s="177"/>
      <c r="C50" s="462"/>
      <c r="D50" s="679"/>
      <c r="E50" s="679"/>
      <c r="F50" s="679"/>
      <c r="G50" s="488"/>
      <c r="H50" s="488"/>
      <c r="I50" s="488"/>
      <c r="J50" s="487"/>
      <c r="K50" s="487"/>
      <c r="L50" s="487"/>
      <c r="M50" s="487"/>
      <c r="N50" s="488"/>
    </row>
    <row r="51" spans="2:14" ht="15.75" customHeight="1">
      <c r="B51" s="177"/>
      <c r="C51" s="462"/>
      <c r="D51" s="679"/>
      <c r="E51" s="679"/>
      <c r="F51" s="679"/>
      <c r="G51" s="488"/>
      <c r="H51" s="488"/>
      <c r="I51" s="488"/>
      <c r="J51" s="487"/>
      <c r="K51" s="487"/>
      <c r="L51" s="487"/>
      <c r="M51" s="487"/>
      <c r="N51" s="488"/>
    </row>
    <row r="52" spans="2:14" ht="15.75" customHeight="1">
      <c r="B52" s="177"/>
      <c r="C52" s="462"/>
      <c r="D52" s="679"/>
      <c r="E52" s="679"/>
      <c r="F52" s="679"/>
      <c r="G52" s="488"/>
      <c r="H52" s="488"/>
      <c r="I52" s="488"/>
      <c r="J52" s="487"/>
      <c r="K52" s="487"/>
      <c r="L52" s="487"/>
      <c r="M52" s="487"/>
      <c r="N52" s="488"/>
    </row>
    <row r="53" spans="2:14" ht="15.75" customHeight="1">
      <c r="B53" s="177"/>
      <c r="C53" s="462"/>
      <c r="D53" s="679"/>
      <c r="E53" s="679"/>
      <c r="F53" s="679"/>
      <c r="G53" s="488"/>
      <c r="H53" s="488"/>
      <c r="I53" s="488"/>
      <c r="J53" s="487"/>
      <c r="K53" s="487"/>
      <c r="L53" s="487"/>
      <c r="M53" s="487"/>
      <c r="N53" s="488"/>
    </row>
    <row r="54" spans="2:14" ht="15.75" customHeight="1">
      <c r="B54" s="177"/>
      <c r="C54" s="462"/>
      <c r="D54" s="679"/>
      <c r="E54" s="679"/>
      <c r="F54" s="679"/>
      <c r="G54" s="488"/>
      <c r="H54" s="488"/>
      <c r="I54" s="488"/>
      <c r="J54" s="487"/>
      <c r="K54" s="487"/>
      <c r="L54" s="487"/>
      <c r="M54" s="487"/>
      <c r="N54" s="488"/>
    </row>
    <row r="55" spans="2:14" ht="15.75" customHeight="1">
      <c r="B55" s="177"/>
      <c r="C55" s="462"/>
      <c r="D55" s="679"/>
      <c r="E55" s="679"/>
      <c r="F55" s="679"/>
      <c r="G55" s="488"/>
      <c r="H55" s="488"/>
      <c r="I55" s="488"/>
      <c r="J55" s="487"/>
      <c r="K55" s="487"/>
      <c r="L55" s="487"/>
      <c r="M55" s="487"/>
      <c r="N55" s="488"/>
    </row>
    <row r="56" spans="2:14" ht="15.75" customHeight="1">
      <c r="B56" s="177"/>
      <c r="C56" s="462"/>
      <c r="D56" s="679"/>
      <c r="E56" s="679"/>
      <c r="F56" s="679"/>
      <c r="G56" s="488"/>
      <c r="H56" s="488"/>
      <c r="I56" s="488"/>
      <c r="J56" s="487"/>
      <c r="K56" s="487"/>
      <c r="L56" s="487"/>
      <c r="M56" s="487"/>
      <c r="N56" s="488"/>
    </row>
    <row r="57" spans="2:14" ht="15.75" customHeight="1">
      <c r="B57" s="177"/>
      <c r="C57" s="462"/>
      <c r="D57" s="679"/>
      <c r="E57" s="679"/>
      <c r="F57" s="679"/>
      <c r="G57" s="488"/>
      <c r="H57" s="488"/>
      <c r="I57" s="488"/>
      <c r="J57" s="487"/>
      <c r="K57" s="487"/>
      <c r="L57" s="487"/>
      <c r="M57" s="487"/>
      <c r="N57" s="488"/>
    </row>
    <row r="58" spans="2:14" ht="15.75" customHeight="1">
      <c r="B58" s="177"/>
      <c r="C58" s="462"/>
      <c r="D58" s="679"/>
      <c r="E58" s="679"/>
      <c r="F58" s="679"/>
      <c r="G58" s="488"/>
      <c r="H58" s="488"/>
      <c r="I58" s="488"/>
      <c r="J58" s="487"/>
      <c r="K58" s="487"/>
      <c r="L58" s="487"/>
      <c r="M58" s="487"/>
      <c r="N58" s="488"/>
    </row>
    <row r="59" spans="2:14" ht="15.75" customHeight="1" collapsed="1">
      <c r="B59" s="177"/>
      <c r="C59" s="462"/>
      <c r="D59" s="679"/>
      <c r="E59" s="679"/>
      <c r="F59" s="679"/>
      <c r="G59" s="488"/>
      <c r="H59" s="488"/>
      <c r="I59" s="488"/>
      <c r="J59" s="487"/>
      <c r="K59" s="487"/>
      <c r="L59" s="487"/>
      <c r="M59" s="487"/>
      <c r="N59" s="488"/>
    </row>
    <row r="60" spans="2:14" ht="8.25" customHeight="1">
      <c r="B60" s="177"/>
      <c r="C60" s="462"/>
      <c r="D60" s="679"/>
      <c r="E60" s="679"/>
      <c r="F60" s="679"/>
      <c r="G60" s="488"/>
      <c r="H60" s="488"/>
      <c r="I60" s="488"/>
      <c r="J60" s="487"/>
      <c r="K60" s="487"/>
      <c r="L60" s="487"/>
      <c r="M60" s="487"/>
      <c r="N60" s="488"/>
    </row>
    <row r="61" spans="2:14" ht="15.75" customHeight="1">
      <c r="B61" s="177"/>
      <c r="C61" s="462"/>
      <c r="D61" s="679"/>
      <c r="E61" s="679"/>
      <c r="F61" s="679"/>
      <c r="G61" s="488"/>
      <c r="H61" s="488"/>
      <c r="I61" s="488"/>
      <c r="J61" s="487"/>
      <c r="K61" s="487"/>
      <c r="L61" s="487"/>
      <c r="M61" s="487"/>
      <c r="N61" s="488"/>
    </row>
    <row r="62" spans="2:14" ht="15.75" customHeight="1">
      <c r="B62" s="177"/>
      <c r="C62" s="462"/>
      <c r="D62" s="679"/>
      <c r="E62" s="679"/>
      <c r="F62" s="679"/>
      <c r="G62" s="488"/>
      <c r="H62" s="488"/>
      <c r="I62" s="488"/>
      <c r="J62" s="487"/>
      <c r="K62" s="487"/>
      <c r="L62" s="487"/>
      <c r="M62" s="487"/>
      <c r="N62" s="488"/>
    </row>
    <row r="63" spans="2:14" ht="15.75" customHeight="1">
      <c r="B63" s="177"/>
      <c r="C63" s="462"/>
      <c r="D63" s="679"/>
      <c r="E63" s="679"/>
      <c r="F63" s="679"/>
      <c r="G63" s="488"/>
      <c r="H63" s="488"/>
      <c r="I63" s="488"/>
      <c r="J63" s="487"/>
      <c r="K63" s="487"/>
      <c r="L63" s="487"/>
      <c r="M63" s="487"/>
      <c r="N63" s="488"/>
    </row>
    <row r="64" spans="2:14" ht="15.75" customHeight="1">
      <c r="B64" s="177"/>
      <c r="C64" s="462"/>
      <c r="D64" s="679"/>
      <c r="E64" s="679"/>
      <c r="F64" s="679"/>
      <c r="G64" s="488"/>
      <c r="H64" s="488"/>
      <c r="I64" s="488"/>
      <c r="J64" s="487"/>
      <c r="K64" s="487"/>
      <c r="L64" s="487"/>
      <c r="M64" s="487"/>
      <c r="N64" s="488"/>
    </row>
    <row r="65" spans="2:14" ht="15.75" customHeight="1">
      <c r="B65" s="177"/>
      <c r="C65" s="462"/>
      <c r="D65" s="679"/>
      <c r="E65" s="679"/>
      <c r="F65" s="679"/>
      <c r="G65" s="488"/>
      <c r="H65" s="488"/>
      <c r="I65" s="488"/>
      <c r="J65" s="487"/>
      <c r="K65" s="487"/>
      <c r="L65" s="487"/>
      <c r="M65" s="487"/>
      <c r="N65" s="488"/>
    </row>
    <row r="66" spans="2:14" ht="15.75" customHeight="1">
      <c r="B66" s="177"/>
      <c r="C66" s="462"/>
      <c r="D66" s="679"/>
      <c r="E66" s="679"/>
      <c r="F66" s="679"/>
      <c r="G66" s="488"/>
      <c r="H66" s="488"/>
      <c r="I66" s="488"/>
      <c r="J66" s="487"/>
      <c r="K66" s="487"/>
      <c r="L66" s="487"/>
      <c r="M66" s="487"/>
      <c r="N66" s="488"/>
    </row>
  </sheetData>
  <mergeCells count="5">
    <mergeCell ref="B35:N37"/>
    <mergeCell ref="B40:N40"/>
    <mergeCell ref="E4:F4"/>
    <mergeCell ref="J4:N4"/>
    <mergeCell ref="B29:N29"/>
  </mergeCells>
  <conditionalFormatting sqref="A39:A40 J3:N3 G4:I24 G25 I25 G26:I26 A28:A30 A32 A34:A37 A2:A26 B3 A27:B27 A38:B38 A31:B31 A33:B33 C27:N28 C2:N2 C38:N39 C30:N33 A41:N1048576">
    <cfRule type="cellIs" dxfId="88" priority="22" stopIfTrue="1" operator="notEqual">
      <formula>#REF!</formula>
    </cfRule>
  </conditionalFormatting>
  <conditionalFormatting sqref="B35">
    <cfRule type="cellIs" dxfId="87" priority="19" stopIfTrue="1" operator="notEqual">
      <formula>#REF!</formula>
    </cfRule>
  </conditionalFormatting>
  <conditionalFormatting sqref="A1 C1:XFD1">
    <cfRule type="cellIs" dxfId="86" priority="14" stopIfTrue="1" operator="notEqual">
      <formula>#REF!</formula>
    </cfRule>
  </conditionalFormatting>
  <printOptions horizontalCentered="1"/>
  <pageMargins left="0.19685039370078741" right="0.19685039370078741" top="0.39370078740157483" bottom="0.39370078740157483" header="0.19685039370078741" footer="0.19685039370078741"/>
  <pageSetup paperSize="9" scale="55" fitToWidth="0" fitToHeight="0" orientation="landscape" r:id="rId1"/>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3" stopIfTrue="1" operator="notEqual" id="{68900BF3-DE59-4F13-B274-21D111233564}">
            <xm:f>'1.a Climate'!#REF!</xm:f>
            <x14:dxf>
              <fill>
                <patternFill>
                  <bgColor indexed="44"/>
                </patternFill>
              </fill>
            </x14:dxf>
          </x14:cfRule>
          <xm:sqref>B1</xm:sqref>
        </x14:conditionalFormatting>
        <x14:conditionalFormatting xmlns:xm="http://schemas.microsoft.com/office/excel/2006/main">
          <x14:cfRule type="cellIs" priority="2" stopIfTrue="1" operator="notEqual" id="{9983229A-7F25-46BD-B13D-389E6D66EC09}">
            <xm:f>'2.a, 2.b and 2.c - Enterprise '!#REF!</xm:f>
            <x14:dxf>
              <fill>
                <patternFill>
                  <bgColor indexed="44"/>
                </patternFill>
              </fill>
            </x14:dxf>
          </x14:cfRule>
          <xm:sqref>B2</xm:sqref>
        </x14:conditionalFormatting>
        <x14:conditionalFormatting xmlns:xm="http://schemas.microsoft.com/office/excel/2006/main">
          <x14:cfRule type="cellIs" priority="1" stopIfTrue="1" operator="notEqual" id="{A0F1F932-D695-406A-B562-DF3007F03B85}">
            <xm:f>'2.a, 2.b and 2.c - Enterprise '!#REF!</xm:f>
            <x14:dxf>
              <fill>
                <patternFill>
                  <bgColor indexed="44"/>
                </patternFill>
              </fill>
            </x14:dxf>
          </x14:cfRule>
          <xm:sqref>B34:N34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P36"/>
  <sheetViews>
    <sheetView showGridLines="0" view="pageBreakPreview" zoomScale="55" zoomScaleNormal="60" zoomScaleSheetLayoutView="55" zoomScalePageLayoutView="60" workbookViewId="0"/>
  </sheetViews>
  <sheetFormatPr defaultColWidth="11.81640625" defaultRowHeight="15.75" customHeight="1"/>
  <cols>
    <col min="1" max="1" width="2.453125" style="158" customWidth="1"/>
    <col min="2" max="2" width="38.81640625" style="158" customWidth="1"/>
    <col min="3" max="3" width="3.1796875" style="158" customWidth="1"/>
    <col min="4" max="4" width="22" style="158" customWidth="1"/>
    <col min="5" max="5" width="4.26953125" style="158" customWidth="1"/>
    <col min="6" max="6" width="29.7265625" style="158" customWidth="1"/>
    <col min="7" max="7" width="2.7265625" style="158" customWidth="1"/>
    <col min="8" max="8" width="27.81640625" style="158" customWidth="1"/>
    <col min="9" max="9" width="22.1796875" style="158" customWidth="1"/>
    <col min="10" max="10" width="10.1796875" style="158" customWidth="1"/>
    <col min="11" max="11" width="36" style="158" customWidth="1"/>
    <col min="12" max="12" width="28.453125" style="158" customWidth="1"/>
    <col min="13" max="13" width="16.7265625" style="158" customWidth="1"/>
    <col min="14" max="16384" width="11.81640625" style="158"/>
  </cols>
  <sheetData>
    <row r="1" spans="1:16" ht="18">
      <c r="B1" s="159"/>
      <c r="C1" s="159"/>
      <c r="H1" s="160"/>
      <c r="I1" s="160"/>
      <c r="J1" s="160"/>
      <c r="K1" s="160"/>
      <c r="L1" s="160"/>
      <c r="M1" s="160"/>
    </row>
    <row r="2" spans="1:16" s="174" customFormat="1" ht="18" customHeight="1" thickBot="1">
      <c r="A2" s="183"/>
      <c r="B2" s="689" t="s">
        <v>152</v>
      </c>
      <c r="C2" s="689"/>
      <c r="D2" s="690"/>
      <c r="E2" s="690"/>
      <c r="F2" s="691"/>
      <c r="G2" s="691"/>
      <c r="H2" s="704"/>
      <c r="I2" s="704"/>
      <c r="J2" s="692"/>
      <c r="K2" s="183"/>
      <c r="L2" s="183"/>
      <c r="M2" s="183"/>
    </row>
    <row r="3" spans="1:16" ht="13.5" customHeight="1">
      <c r="B3" s="234"/>
      <c r="C3" s="234"/>
      <c r="D3" s="174"/>
      <c r="E3" s="174"/>
      <c r="F3" s="174"/>
      <c r="G3" s="174"/>
      <c r="H3" s="184"/>
      <c r="I3" s="184"/>
      <c r="J3" s="184"/>
      <c r="K3" s="184"/>
      <c r="L3" s="184"/>
      <c r="M3" s="184"/>
    </row>
    <row r="4" spans="1:16" ht="20.5">
      <c r="A4" s="178"/>
      <c r="B4" s="687" t="s">
        <v>245</v>
      </c>
      <c r="C4" s="687"/>
      <c r="D4" s="687"/>
      <c r="E4" s="687"/>
      <c r="F4" s="687"/>
      <c r="G4" s="696"/>
      <c r="H4" s="696"/>
      <c r="I4" s="696"/>
      <c r="J4" s="174"/>
      <c r="K4" s="174"/>
    </row>
    <row r="5" spans="1:16" ht="18">
      <c r="A5" s="178"/>
      <c r="B5" s="697"/>
      <c r="C5" s="697"/>
      <c r="D5" s="697"/>
      <c r="E5" s="697"/>
      <c r="F5" s="697"/>
      <c r="G5" s="174"/>
      <c r="H5" s="174"/>
      <c r="I5" s="174"/>
      <c r="J5" s="174"/>
      <c r="K5" s="174"/>
    </row>
    <row r="6" spans="1:16" ht="16.5" customHeight="1" thickBot="1">
      <c r="A6" s="178"/>
      <c r="B6" s="820" t="s">
        <v>246</v>
      </c>
      <c r="C6" s="820"/>
      <c r="D6" s="820"/>
      <c r="E6" s="820"/>
      <c r="F6" s="820"/>
      <c r="G6" s="820"/>
      <c r="H6" s="450" t="s">
        <v>247</v>
      </c>
      <c r="K6" s="840"/>
      <c r="L6" s="840"/>
      <c r="M6" s="840"/>
      <c r="N6" s="840"/>
      <c r="O6" s="707"/>
      <c r="P6" s="174"/>
    </row>
    <row r="7" spans="1:16" s="160" customFormat="1" ht="31.5" customHeight="1" thickBot="1">
      <c r="A7" s="182"/>
      <c r="B7" s="474" t="s">
        <v>248</v>
      </c>
      <c r="C7" s="474"/>
      <c r="D7" s="474" t="s">
        <v>249</v>
      </c>
      <c r="E7" s="474"/>
      <c r="F7" s="474" t="s">
        <v>250</v>
      </c>
      <c r="G7" s="474"/>
      <c r="H7" s="474" t="s">
        <v>251</v>
      </c>
      <c r="J7" s="192" t="s">
        <v>208</v>
      </c>
      <c r="K7" s="708"/>
      <c r="L7" s="708"/>
      <c r="M7" s="708"/>
      <c r="N7" s="708"/>
      <c r="O7" s="708"/>
      <c r="P7" s="182"/>
    </row>
    <row r="8" spans="1:16" s="160" customFormat="1" ht="16" thickBot="1">
      <c r="A8" s="182"/>
      <c r="B8" s="585" t="s">
        <v>181</v>
      </c>
      <c r="C8" s="585"/>
      <c r="D8" s="585" t="s">
        <v>181</v>
      </c>
      <c r="E8" s="585"/>
      <c r="F8" s="585" t="s">
        <v>181</v>
      </c>
      <c r="G8" s="585"/>
      <c r="H8" s="585" t="s">
        <v>181</v>
      </c>
      <c r="J8" s="192"/>
      <c r="K8" s="709"/>
      <c r="L8" s="709"/>
      <c r="M8" s="709"/>
      <c r="N8" s="709"/>
      <c r="O8" s="709"/>
      <c r="P8" s="182"/>
    </row>
    <row r="9" spans="1:16" s="160" customFormat="1" ht="31.5" customHeight="1" thickBot="1">
      <c r="A9" s="182"/>
      <c r="B9" s="581">
        <v>2156</v>
      </c>
      <c r="C9" s="581"/>
      <c r="D9" s="582">
        <v>728</v>
      </c>
      <c r="E9" s="582"/>
      <c r="F9" s="583">
        <v>8</v>
      </c>
      <c r="G9" s="582"/>
      <c r="H9" s="584">
        <v>2892</v>
      </c>
      <c r="J9" s="706"/>
      <c r="K9" s="710"/>
      <c r="L9" s="711"/>
      <c r="M9" s="711"/>
      <c r="N9" s="635"/>
      <c r="O9" s="577"/>
      <c r="P9" s="182"/>
    </row>
    <row r="10" spans="1:16" s="160" customFormat="1" ht="36" customHeight="1">
      <c r="A10" s="182"/>
      <c r="B10" s="461" t="s">
        <v>166</v>
      </c>
      <c r="C10" s="461"/>
      <c r="D10" s="192"/>
      <c r="E10" s="192"/>
      <c r="F10" s="192"/>
      <c r="G10" s="192"/>
      <c r="H10" s="192"/>
      <c r="I10" s="192"/>
      <c r="J10" s="192"/>
      <c r="K10" s="192"/>
    </row>
    <row r="11" spans="1:16" s="160" customFormat="1" ht="31.5" customHeight="1">
      <c r="A11" s="182"/>
      <c r="B11" s="823" t="s">
        <v>252</v>
      </c>
      <c r="C11" s="823"/>
      <c r="D11" s="823"/>
      <c r="E11" s="823"/>
      <c r="F11" s="823"/>
      <c r="G11" s="823"/>
      <c r="H11" s="823"/>
      <c r="I11" s="823"/>
      <c r="J11" s="192"/>
      <c r="K11" s="192"/>
    </row>
    <row r="12" spans="1:16" s="160" customFormat="1" ht="19.5" customHeight="1">
      <c r="A12" s="182"/>
      <c r="B12" s="823" t="s">
        <v>253</v>
      </c>
      <c r="C12" s="823"/>
      <c r="D12" s="823"/>
      <c r="E12" s="823"/>
      <c r="F12" s="823"/>
      <c r="G12" s="823"/>
      <c r="H12" s="823"/>
      <c r="I12" s="823"/>
      <c r="J12" s="192"/>
      <c r="K12" s="192"/>
    </row>
    <row r="13" spans="1:16" s="160" customFormat="1" ht="19.5" customHeight="1">
      <c r="A13" s="182"/>
      <c r="B13" s="843" t="s">
        <v>199</v>
      </c>
      <c r="C13" s="844"/>
      <c r="D13" s="843"/>
      <c r="E13" s="479"/>
      <c r="F13" s="192"/>
      <c r="G13" s="192"/>
      <c r="H13" s="192"/>
      <c r="I13" s="192"/>
      <c r="J13" s="192"/>
      <c r="K13" s="192"/>
    </row>
    <row r="14" spans="1:16" s="160" customFormat="1" ht="19.5" customHeight="1">
      <c r="A14" s="182"/>
      <c r="B14" s="478"/>
      <c r="C14" s="478"/>
      <c r="D14" s="479"/>
      <c r="E14" s="479"/>
      <c r="F14" s="192"/>
      <c r="G14" s="192"/>
      <c r="H14" s="192"/>
      <c r="I14" s="192"/>
      <c r="J14" s="192"/>
      <c r="K14" s="192"/>
    </row>
    <row r="15" spans="1:16" ht="18" customHeight="1">
      <c r="A15" s="162"/>
      <c r="B15" s="687" t="s">
        <v>254</v>
      </c>
      <c r="C15" s="687"/>
      <c r="D15" s="687"/>
      <c r="E15" s="687"/>
      <c r="F15" s="687"/>
      <c r="G15" s="687"/>
      <c r="H15" s="687"/>
      <c r="I15" s="687"/>
      <c r="J15" s="170"/>
      <c r="K15" s="170"/>
      <c r="L15" s="170"/>
      <c r="M15" s="170"/>
    </row>
    <row r="16" spans="1:16" ht="18">
      <c r="B16" s="203"/>
      <c r="C16" s="203"/>
      <c r="D16" s="204"/>
      <c r="E16" s="204"/>
      <c r="F16" s="204"/>
      <c r="G16" s="204"/>
      <c r="H16" s="170"/>
      <c r="I16" s="170"/>
      <c r="J16" s="170"/>
      <c r="K16" s="170"/>
      <c r="L16" s="170"/>
      <c r="M16" s="170"/>
    </row>
    <row r="17" spans="1:13" s="177" customFormat="1" ht="18.5" thickBot="1">
      <c r="B17" s="243"/>
      <c r="C17" s="243"/>
      <c r="D17" s="243"/>
      <c r="E17" s="243"/>
      <c r="F17" s="249" t="s">
        <v>255</v>
      </c>
      <c r="G17" s="249"/>
      <c r="H17" s="249" t="s">
        <v>210</v>
      </c>
      <c r="K17" s="160"/>
      <c r="L17" s="160"/>
    </row>
    <row r="18" spans="1:13" s="177" customFormat="1" ht="31.5" thickBot="1">
      <c r="B18" s="318" t="s">
        <v>256</v>
      </c>
      <c r="C18" s="318"/>
      <c r="D18" s="252"/>
      <c r="E18" s="252"/>
      <c r="F18" s="251" t="s">
        <v>257</v>
      </c>
      <c r="G18" s="251"/>
      <c r="H18" s="251" t="s">
        <v>257</v>
      </c>
      <c r="K18" s="160"/>
      <c r="L18" s="160"/>
    </row>
    <row r="19" spans="1:13" s="177" customFormat="1" ht="18">
      <c r="B19" s="253" t="s">
        <v>258</v>
      </c>
      <c r="C19" s="253"/>
      <c r="D19" s="254"/>
      <c r="E19" s="254"/>
      <c r="F19" s="586">
        <v>16.399999999999999</v>
      </c>
      <c r="G19" s="593" t="s">
        <v>191</v>
      </c>
      <c r="H19" s="590">
        <v>15.4</v>
      </c>
      <c r="K19" s="579"/>
      <c r="L19" s="493"/>
    </row>
    <row r="20" spans="1:13" s="177" customFormat="1" ht="18">
      <c r="A20" s="179"/>
      <c r="B20" s="253" t="s">
        <v>259</v>
      </c>
      <c r="C20" s="253"/>
      <c r="D20" s="254"/>
      <c r="E20" s="254"/>
      <c r="F20" s="586">
        <v>25.1</v>
      </c>
      <c r="G20" s="593" t="s">
        <v>191</v>
      </c>
      <c r="H20" s="590">
        <v>22.9</v>
      </c>
      <c r="K20" s="579"/>
      <c r="L20" s="493"/>
    </row>
    <row r="21" spans="1:13" s="177" customFormat="1" ht="15.5">
      <c r="A21" s="179"/>
      <c r="B21" s="253" t="s">
        <v>260</v>
      </c>
      <c r="C21" s="253"/>
      <c r="D21" s="243"/>
      <c r="E21" s="243"/>
      <c r="F21" s="586">
        <v>40.299999999999997</v>
      </c>
      <c r="G21" s="586"/>
      <c r="H21" s="590">
        <v>41.3</v>
      </c>
      <c r="K21" s="492"/>
      <c r="L21" s="493"/>
    </row>
    <row r="22" spans="1:13" s="177" customFormat="1" ht="15.5">
      <c r="A22" s="179"/>
      <c r="B22" s="253" t="s">
        <v>261</v>
      </c>
      <c r="C22" s="253"/>
      <c r="D22" s="243"/>
      <c r="E22" s="243"/>
      <c r="F22" s="587">
        <v>14.6</v>
      </c>
      <c r="G22" s="587"/>
      <c r="H22" s="590">
        <v>16.2</v>
      </c>
      <c r="K22" s="492"/>
      <c r="L22" s="493"/>
    </row>
    <row r="23" spans="1:13" s="177" customFormat="1" ht="16" thickBot="1">
      <c r="A23" s="179"/>
      <c r="B23" s="255" t="s">
        <v>262</v>
      </c>
      <c r="C23" s="255"/>
      <c r="D23" s="256"/>
      <c r="E23" s="256"/>
      <c r="F23" s="588">
        <v>3.6</v>
      </c>
      <c r="G23" s="588"/>
      <c r="H23" s="591">
        <v>4.2</v>
      </c>
      <c r="K23" s="494"/>
      <c r="L23" s="495"/>
    </row>
    <row r="24" spans="1:13" s="177" customFormat="1" ht="16" thickBot="1">
      <c r="A24" s="179"/>
      <c r="B24" s="257" t="s">
        <v>263</v>
      </c>
      <c r="C24" s="257"/>
      <c r="D24" s="256"/>
      <c r="E24" s="256"/>
      <c r="F24" s="589">
        <v>100</v>
      </c>
      <c r="G24" s="589"/>
      <c r="H24" s="592">
        <v>100</v>
      </c>
      <c r="K24" s="496"/>
      <c r="L24" s="497"/>
    </row>
    <row r="25" spans="1:13" s="177" customFormat="1" ht="15.5">
      <c r="A25" s="179"/>
      <c r="B25" s="713"/>
      <c r="C25" s="713"/>
      <c r="D25" s="714"/>
      <c r="E25" s="714"/>
      <c r="F25" s="715"/>
      <c r="G25" s="715"/>
      <c r="H25" s="716"/>
      <c r="K25" s="496"/>
      <c r="L25" s="497"/>
    </row>
    <row r="26" spans="1:13" ht="18">
      <c r="A26" s="174"/>
      <c r="B26" s="461" t="s">
        <v>166</v>
      </c>
      <c r="C26" s="461"/>
      <c r="D26" s="236"/>
      <c r="E26" s="236"/>
      <c r="F26" s="237"/>
      <c r="G26" s="237"/>
      <c r="I26" s="238"/>
      <c r="L26" s="170"/>
      <c r="M26" s="170"/>
    </row>
    <row r="27" spans="1:13" ht="64.5" customHeight="1">
      <c r="A27" s="174"/>
      <c r="B27" s="845" t="s">
        <v>264</v>
      </c>
      <c r="C27" s="845"/>
      <c r="D27" s="845"/>
      <c r="E27" s="845"/>
      <c r="F27" s="845"/>
      <c r="G27" s="845"/>
      <c r="H27" s="845"/>
      <c r="I27" s="845"/>
      <c r="L27" s="170"/>
      <c r="M27" s="170"/>
    </row>
    <row r="28" spans="1:13" ht="19.5" customHeight="1">
      <c r="A28" s="174"/>
      <c r="B28" s="846" t="s">
        <v>175</v>
      </c>
      <c r="C28" s="846"/>
      <c r="D28" s="846"/>
      <c r="E28" s="685"/>
      <c r="F28" s="685"/>
      <c r="G28" s="685"/>
      <c r="H28" s="685"/>
      <c r="I28" s="685"/>
      <c r="L28" s="170"/>
      <c r="M28" s="170"/>
    </row>
    <row r="29" spans="1:13" ht="13">
      <c r="B29" s="517"/>
      <c r="C29" s="517"/>
      <c r="D29" s="517"/>
      <c r="E29" s="517"/>
      <c r="F29" s="517"/>
      <c r="G29" s="517"/>
      <c r="H29" s="517"/>
      <c r="I29" s="517"/>
    </row>
    <row r="30" spans="1:13" ht="20.5">
      <c r="A30" s="178"/>
      <c r="B30" s="687" t="s">
        <v>265</v>
      </c>
      <c r="C30" s="687"/>
      <c r="D30" s="687"/>
      <c r="E30" s="687"/>
      <c r="F30" s="687"/>
      <c r="G30" s="687"/>
      <c r="H30" s="687"/>
      <c r="I30" s="687"/>
    </row>
    <row r="31" spans="1:13" s="160" customFormat="1" ht="31.5" customHeight="1">
      <c r="B31" s="841" t="s">
        <v>266</v>
      </c>
      <c r="C31" s="841"/>
      <c r="D31" s="822"/>
      <c r="E31" s="822"/>
      <c r="F31" s="822"/>
      <c r="G31" s="822"/>
      <c r="H31" s="822"/>
      <c r="I31" s="822"/>
      <c r="J31" s="471"/>
      <c r="K31" s="471"/>
    </row>
    <row r="32" spans="1:13" ht="15.75" customHeight="1">
      <c r="B32" s="193"/>
      <c r="C32" s="193"/>
      <c r="D32" s="191"/>
      <c r="E32" s="191"/>
      <c r="F32" s="191"/>
      <c r="G32" s="191"/>
      <c r="H32" s="518"/>
      <c r="I32" s="518"/>
      <c r="J32" s="192"/>
      <c r="K32" s="192"/>
      <c r="L32" s="192"/>
      <c r="M32" s="192"/>
    </row>
    <row r="33" spans="1:9" ht="15.5">
      <c r="A33" s="475"/>
      <c r="B33" s="328" t="s">
        <v>267</v>
      </c>
      <c r="C33" s="328"/>
    </row>
    <row r="34" spans="1:9" ht="33" customHeight="1">
      <c r="A34" s="360" t="s">
        <v>268</v>
      </c>
      <c r="B34" s="842" t="s">
        <v>269</v>
      </c>
      <c r="C34" s="842"/>
      <c r="D34" s="842"/>
      <c r="E34" s="842"/>
      <c r="F34" s="842"/>
      <c r="G34" s="842"/>
      <c r="H34" s="842"/>
      <c r="I34" s="842"/>
    </row>
    <row r="35" spans="1:9" ht="15.75" customHeight="1">
      <c r="B35" s="476"/>
      <c r="C35" s="476"/>
      <c r="D35" s="476"/>
      <c r="E35" s="476"/>
      <c r="F35" s="477"/>
      <c r="G35" s="477"/>
      <c r="H35" s="477"/>
      <c r="I35" s="477"/>
    </row>
    <row r="36" spans="1:9" ht="15.75" customHeight="1">
      <c r="B36" s="477"/>
      <c r="C36" s="477"/>
      <c r="D36" s="477"/>
      <c r="E36" s="477"/>
      <c r="F36" s="477"/>
      <c r="G36" s="477"/>
      <c r="H36" s="477"/>
      <c r="I36" s="477"/>
    </row>
  </sheetData>
  <customSheetViews>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 right="0" top="0" bottom="0" header="0" footer="0"/>
      <printOptions horizontalCentered="1"/>
      <pageSetup paperSize="9" scale="3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 right="0" top="0" bottom="0" header="0" footer="0"/>
      <printOptions horizontalCentered="1"/>
      <pageSetup paperSize="9" scale="53" orientation="landscape" r:id="rId2"/>
      <headerFooter alignWithMargins="0">
        <oddFooter>&amp;LNatWest Group - Q3 2020 Financial Supplement&amp;CPage &amp;P</oddFooter>
      </headerFooter>
    </customSheetView>
    <customSheetView guid="{1DCCF483-2997-44C1-B703-46D07CEB66F6}" scale="65" showPageBreaks="1" showGridLines="0" fitToPage="1" printArea="1" view="pageBreakPreview">
      <pane xSplit="5" ySplit="8" topLeftCell="F33" activePane="bottomRight" state="frozen"/>
      <selection pane="bottomRight" activeCell="H43" sqref="H43"/>
      <rowBreaks count="1" manualBreakCount="1">
        <brk id="70" max="16" man="1"/>
      </rowBreaks>
      <pageMargins left="0" right="0" top="0" bottom="0" header="0" footer="0"/>
      <printOptions horizontalCentered="1"/>
      <pageSetup paperSize="9" scale="35" orientation="landscape" r:id="rId3"/>
      <headerFooter alignWithMargins="0">
        <oddFooter>&amp;LNatWest Group - Q3 2020 Financial Supplement&amp;CPage &amp;P</oddFooter>
      </headerFooter>
    </customSheetView>
    <customSheetView guid="{33AE63F5-09F9-4E61-99D1-91F30ED65ACB}" showPageBreaks="1" showGridLines="0" fitToPage="1" printArea="1" view="pageBreakPreview" topLeftCell="A7">
      <selection activeCell="B23" sqref="B23"/>
      <rowBreaks count="1" manualBreakCount="1">
        <brk id="52" max="15" man="1"/>
      </rowBreaks>
      <pageMargins left="0" right="0" top="0" bottom="0" header="0" footer="0"/>
      <printOptions horizontalCentered="1"/>
      <pageSetup paperSize="9" scale="38" orientation="landscape" r:id="rId4"/>
      <headerFooter alignWithMargins="0">
        <oddFooter>&amp;LNatWest Group - FY 2021
Climate, Purpose and ESG data pack&amp;CPage &amp;P</oddFooter>
      </headerFooter>
    </customSheetView>
    <customSheetView guid="{CBA88576-37F3-44F8-ADB0-74A09DB918B7}" scale="70" showPageBreaks="1" showGridLines="0" fitToPage="1" printArea="1" view="pageBreakPreview">
      <selection activeCell="D7" sqref="D7"/>
      <rowBreaks count="1" manualBreakCount="1">
        <brk id="52" max="15" man="1"/>
      </rowBreaks>
      <pageMargins left="0" right="0" top="0" bottom="0" header="0" footer="0"/>
      <printOptions horizontalCentered="1"/>
      <pageSetup paperSize="9" scale="38" orientation="landscape" r:id="rId5"/>
      <headerFooter alignWithMargins="0">
        <oddFooter>&amp;LNatWest Group - FY 2021
Climate, Purpose and ESG data pack&amp;CPage &amp;P</oddFooter>
      </headerFooter>
    </customSheetView>
  </customSheetViews>
  <mergeCells count="9">
    <mergeCell ref="K6:N6"/>
    <mergeCell ref="B31:I31"/>
    <mergeCell ref="B11:I11"/>
    <mergeCell ref="B34:I34"/>
    <mergeCell ref="B13:D13"/>
    <mergeCell ref="B27:I27"/>
    <mergeCell ref="B12:I12"/>
    <mergeCell ref="B6:G6"/>
    <mergeCell ref="B28:D28"/>
  </mergeCells>
  <conditionalFormatting sqref="A10:A12 J11:M12 A6:C7 K17:L18 A13:C14 F13:M14 J35:M36 A35:A36 A32:M32 A37:M1048576 A1:M1 A16:M16 D10:M10 A3:M3 A2 A4:A5 G4:M5 D7:G7 H6:H7 J6:J9 A8:H9 L26:M28 A17:A31 A15 J15:M15 D2:M2">
    <cfRule type="cellIs" dxfId="82" priority="5699" stopIfTrue="1" operator="notEqual">
      <formula>#REF!</formula>
    </cfRule>
  </conditionalFormatting>
  <conditionalFormatting sqref="B11:C12 G7 B6:C6 B7:E7">
    <cfRule type="cellIs" dxfId="81" priority="20" stopIfTrue="1" operator="notEqual">
      <formula>#REF!</formula>
    </cfRule>
  </conditionalFormatting>
  <conditionalFormatting sqref="F7">
    <cfRule type="cellIs" dxfId="80" priority="15" stopIfTrue="1" operator="notEqual">
      <formula>#REF!</formula>
    </cfRule>
  </conditionalFormatting>
  <conditionalFormatting sqref="H7">
    <cfRule type="cellIs" dxfId="79" priority="14" stopIfTrue="1" operator="notEqual">
      <formula>#REF!</formula>
    </cfRule>
  </conditionalFormatting>
  <conditionalFormatting sqref="H6">
    <cfRule type="cellIs" dxfId="78" priority="13" stopIfTrue="1" operator="notEqual">
      <formula>#REF!</formula>
    </cfRule>
  </conditionalFormatting>
  <conditionalFormatting sqref="L7:O7 O6 K8:O9">
    <cfRule type="cellIs" dxfId="77" priority="9" stopIfTrue="1" operator="notEqual">
      <formula>#REF!</formula>
    </cfRule>
  </conditionalFormatting>
  <conditionalFormatting sqref="L7:M7">
    <cfRule type="cellIs" dxfId="76" priority="8" stopIfTrue="1" operator="notEqual">
      <formula>#REF!</formula>
    </cfRule>
  </conditionalFormatting>
  <conditionalFormatting sqref="K6:K7">
    <cfRule type="cellIs" dxfId="75" priority="7" stopIfTrue="1" operator="notEqual">
      <formula>#REF!</formula>
    </cfRule>
  </conditionalFormatting>
  <conditionalFormatting sqref="K6:K7">
    <cfRule type="cellIs" dxfId="74" priority="6" stopIfTrue="1" operator="notEqual">
      <formula>#REF!</formula>
    </cfRule>
  </conditionalFormatting>
  <conditionalFormatting sqref="N7">
    <cfRule type="cellIs" dxfId="73" priority="5" stopIfTrue="1" operator="notEqual">
      <formula>#REF!</formula>
    </cfRule>
  </conditionalFormatting>
  <conditionalFormatting sqref="O7">
    <cfRule type="cellIs" dxfId="72" priority="4" stopIfTrue="1" operator="notEqual">
      <formula>#REF!</formula>
    </cfRule>
  </conditionalFormatting>
  <conditionalFormatting sqref="O6">
    <cfRule type="cellIs" dxfId="71" priority="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Width="0" fitToHeight="0" orientation="landscape" r:id="rId6"/>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11" stopIfTrue="1" operator="notEqual" id="{BD819AA8-2EC1-4AE6-86A4-CCBE21BC6F48}">
            <xm:f>'1.a Climate'!#REF!</xm:f>
            <x14:dxf>
              <fill>
                <patternFill>
                  <bgColor indexed="44"/>
                </patternFill>
              </fill>
            </x14:dxf>
          </x14:cfRule>
          <xm:sqref>B2:C2</xm:sqref>
        </x14:conditionalFormatting>
        <x14:conditionalFormatting xmlns:xm="http://schemas.microsoft.com/office/excel/2006/main">
          <x14:cfRule type="cellIs" priority="10" stopIfTrue="1" operator="notEqual" id="{00331667-58B8-4215-97C2-088478577610}">
            <xm:f>'2.a, 2.b and 2.c - Enterprise '!#REF!</xm:f>
            <x14:dxf>
              <fill>
                <patternFill>
                  <bgColor indexed="44"/>
                </patternFill>
              </fill>
            </x14:dxf>
          </x14:cfRule>
          <xm:sqref>B4:F5</xm:sqref>
        </x14:conditionalFormatting>
        <x14:conditionalFormatting xmlns:xm="http://schemas.microsoft.com/office/excel/2006/main">
          <x14:cfRule type="cellIs" priority="2" stopIfTrue="1" operator="notEqual" id="{7F1F25C2-1389-4A39-B53B-727E200D047A}">
            <xm:f>'2.a, 2.b and 2.c - Enterprise '!#REF!</xm:f>
            <x14:dxf>
              <fill>
                <patternFill>
                  <bgColor indexed="44"/>
                </patternFill>
              </fill>
            </x14:dxf>
          </x14:cfRule>
          <xm:sqref>B15:I15</xm:sqref>
        </x14:conditionalFormatting>
        <x14:conditionalFormatting xmlns:xm="http://schemas.microsoft.com/office/excel/2006/main">
          <x14:cfRule type="cellIs" priority="1" stopIfTrue="1" operator="notEqual" id="{BE5D665A-D590-45D1-AFF9-87A7786B5BBE}">
            <xm:f>'2.a, 2.b and 2.c - Enterprise '!#REF!</xm:f>
            <x14:dxf>
              <fill>
                <patternFill>
                  <bgColor indexed="44"/>
                </patternFill>
              </fill>
            </x14:dxf>
          </x14:cfRule>
          <xm:sqref>B30:I30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0B2C-0D74-4F34-87FA-B285D5CC60B3}">
  <dimension ref="A1:M26"/>
  <sheetViews>
    <sheetView showGridLines="0" view="pageBreakPreview" zoomScale="55" zoomScaleNormal="70" zoomScaleSheetLayoutView="55" workbookViewId="0"/>
  </sheetViews>
  <sheetFormatPr defaultColWidth="11.81640625" defaultRowHeight="15.75" customHeight="1"/>
  <cols>
    <col min="1" max="1" width="2.453125" style="158" customWidth="1"/>
    <col min="2" max="2" width="61.7265625" style="158" customWidth="1"/>
    <col min="3" max="3" width="20.7265625" style="158" customWidth="1"/>
    <col min="4" max="4" width="19" style="158" customWidth="1"/>
    <col min="5" max="5" width="18.453125" style="158" customWidth="1"/>
    <col min="6" max="6" width="13.453125" style="158" customWidth="1"/>
    <col min="7" max="7" width="19" style="174" customWidth="1"/>
    <col min="8" max="8" width="23.81640625" style="158" customWidth="1"/>
    <col min="9" max="9" width="7.54296875" style="158" customWidth="1"/>
    <col min="10" max="10" width="17" style="158" customWidth="1"/>
    <col min="11" max="11" width="16.7265625" style="158" customWidth="1"/>
    <col min="12" max="12" width="5.81640625" style="158" customWidth="1"/>
    <col min="13" max="16384" width="11.81640625" style="158"/>
  </cols>
  <sheetData>
    <row r="1" spans="1:13" ht="18">
      <c r="B1" s="200"/>
      <c r="H1" s="160"/>
      <c r="I1" s="161"/>
      <c r="J1" s="160"/>
      <c r="K1" s="160"/>
      <c r="L1" s="160"/>
    </row>
    <row r="2" spans="1:13" ht="18" customHeight="1" thickBot="1">
      <c r="A2" s="162"/>
      <c r="B2" s="689" t="s">
        <v>270</v>
      </c>
      <c r="C2" s="395"/>
      <c r="D2" s="394"/>
      <c r="E2" s="394"/>
      <c r="F2" s="394"/>
      <c r="G2" s="394"/>
      <c r="H2" s="393"/>
      <c r="I2" s="393"/>
      <c r="J2" s="393"/>
      <c r="K2" s="393"/>
      <c r="L2" s="752"/>
      <c r="M2" s="174"/>
    </row>
    <row r="3" spans="1:13" ht="13.5" customHeight="1">
      <c r="B3" s="234"/>
      <c r="C3" s="174"/>
      <c r="D3" s="174"/>
      <c r="E3" s="174"/>
      <c r="F3" s="174"/>
      <c r="H3" s="184"/>
      <c r="I3" s="314"/>
      <c r="J3" s="184"/>
      <c r="K3" s="184"/>
      <c r="L3" s="184"/>
    </row>
    <row r="4" spans="1:13" ht="15.75" customHeight="1">
      <c r="A4" s="325"/>
      <c r="B4" s="687" t="s">
        <v>271</v>
      </c>
      <c r="C4" s="687"/>
      <c r="D4" s="687"/>
      <c r="E4" s="687"/>
      <c r="F4" s="687"/>
      <c r="G4" s="392"/>
      <c r="H4" s="390"/>
      <c r="I4" s="391"/>
      <c r="J4" s="390"/>
      <c r="K4" s="390"/>
      <c r="L4" s="183"/>
    </row>
    <row r="5" spans="1:13" ht="15.65" customHeight="1">
      <c r="B5" s="203"/>
      <c r="C5" s="204"/>
      <c r="D5" s="204"/>
      <c r="E5" s="204"/>
      <c r="F5" s="204"/>
      <c r="G5" s="339"/>
      <c r="H5" s="170"/>
      <c r="I5" s="205"/>
      <c r="J5" s="170"/>
      <c r="K5" s="170"/>
      <c r="L5" s="170"/>
    </row>
    <row r="6" spans="1:13" s="177" customFormat="1" ht="18.75" customHeight="1">
      <c r="B6" s="847"/>
      <c r="C6" s="387"/>
      <c r="D6" s="450" t="s">
        <v>177</v>
      </c>
      <c r="E6" s="450"/>
      <c r="F6" s="387"/>
      <c r="G6" s="830" t="s">
        <v>177</v>
      </c>
      <c r="H6" s="830"/>
      <c r="I6" s="450"/>
      <c r="J6" s="835" t="s">
        <v>177</v>
      </c>
      <c r="K6" s="835"/>
      <c r="L6" s="160"/>
    </row>
    <row r="7" spans="1:13" s="177" customFormat="1" ht="27" customHeight="1" thickBot="1">
      <c r="B7" s="847"/>
      <c r="C7" s="852" t="s">
        <v>272</v>
      </c>
      <c r="D7" s="852"/>
      <c r="E7" s="852"/>
      <c r="F7" s="654"/>
      <c r="G7" s="849" t="s">
        <v>273</v>
      </c>
      <c r="H7" s="849"/>
      <c r="I7" s="655"/>
      <c r="J7" s="849" t="s">
        <v>274</v>
      </c>
      <c r="K7" s="849"/>
      <c r="L7" s="160"/>
    </row>
    <row r="8" spans="1:13" s="177" customFormat="1" ht="15.75" customHeight="1">
      <c r="B8" s="386"/>
      <c r="C8" s="453"/>
      <c r="D8" s="452" t="s">
        <v>275</v>
      </c>
      <c r="E8" s="850" t="s">
        <v>276</v>
      </c>
      <c r="F8" s="651"/>
      <c r="G8" s="659"/>
      <c r="H8" s="534" t="s">
        <v>275</v>
      </c>
      <c r="I8" s="452"/>
      <c r="J8" s="854" t="s">
        <v>275</v>
      </c>
      <c r="K8" s="854"/>
      <c r="L8" s="160"/>
    </row>
    <row r="9" spans="1:13" s="177" customFormat="1" ht="30" customHeight="1" thickBot="1">
      <c r="A9" s="179"/>
      <c r="B9" s="386"/>
      <c r="C9" s="424" t="s">
        <v>277</v>
      </c>
      <c r="D9" s="653" t="s">
        <v>278</v>
      </c>
      <c r="E9" s="851"/>
      <c r="F9" s="652"/>
      <c r="G9" s="424" t="s">
        <v>279</v>
      </c>
      <c r="H9" s="424" t="s">
        <v>280</v>
      </c>
      <c r="I9" s="653"/>
      <c r="J9" s="855" t="s">
        <v>281</v>
      </c>
      <c r="K9" s="855"/>
      <c r="L9" s="160"/>
    </row>
    <row r="10" spans="1:13" s="177" customFormat="1" ht="15.75" customHeight="1" thickBot="1">
      <c r="A10" s="179"/>
      <c r="B10" s="258" t="s">
        <v>263</v>
      </c>
      <c r="C10" s="647">
        <v>269084</v>
      </c>
      <c r="D10" s="647">
        <v>53298</v>
      </c>
      <c r="E10" s="647">
        <v>47846</v>
      </c>
      <c r="F10" s="648"/>
      <c r="G10" s="649" t="s">
        <v>282</v>
      </c>
      <c r="H10" s="649" t="s">
        <v>283</v>
      </c>
      <c r="I10" s="650"/>
      <c r="J10" s="856" t="s">
        <v>284</v>
      </c>
      <c r="K10" s="856"/>
      <c r="L10" s="160"/>
    </row>
    <row r="11" spans="1:13" s="177" customFormat="1" ht="15.5">
      <c r="A11" s="179"/>
      <c r="B11" s="245" t="s">
        <v>285</v>
      </c>
      <c r="C11" s="259"/>
      <c r="D11" s="340"/>
      <c r="E11" s="340"/>
      <c r="F11" s="340"/>
      <c r="G11" s="259"/>
      <c r="H11" s="455" t="s">
        <v>107</v>
      </c>
      <c r="I11" s="453"/>
      <c r="J11" s="349"/>
      <c r="K11" s="241"/>
      <c r="L11" s="160"/>
    </row>
    <row r="12" spans="1:13" s="177" customFormat="1" ht="17.5">
      <c r="B12" s="260" t="s">
        <v>462</v>
      </c>
      <c r="C12" s="259"/>
      <c r="D12" s="594">
        <v>0.59</v>
      </c>
      <c r="E12" s="580"/>
      <c r="F12" s="341"/>
      <c r="G12" s="259"/>
      <c r="H12" s="594">
        <v>0.6</v>
      </c>
      <c r="I12" s="451"/>
      <c r="J12" s="848">
        <v>0.8</v>
      </c>
      <c r="K12" s="848"/>
      <c r="L12" s="160"/>
    </row>
    <row r="13" spans="1:13" s="177" customFormat="1" ht="15.75" customHeight="1">
      <c r="A13" s="179"/>
      <c r="B13" s="261"/>
      <c r="C13" s="259"/>
      <c r="D13" s="594"/>
      <c r="E13" s="340"/>
      <c r="F13" s="340"/>
      <c r="G13" s="259"/>
      <c r="H13" s="595" t="s">
        <v>107</v>
      </c>
      <c r="I13" s="454"/>
      <c r="J13" s="596"/>
      <c r="K13" s="597"/>
      <c r="L13" s="160"/>
    </row>
    <row r="14" spans="1:13" s="177" customFormat="1" ht="17.5">
      <c r="B14" s="261" t="s">
        <v>461</v>
      </c>
      <c r="C14" s="259"/>
      <c r="D14" s="594">
        <v>0.34</v>
      </c>
      <c r="E14" s="580"/>
      <c r="F14" s="341"/>
      <c r="G14" s="259"/>
      <c r="H14" s="594">
        <v>0.26</v>
      </c>
      <c r="I14" s="451"/>
      <c r="J14" s="848">
        <v>0.26</v>
      </c>
      <c r="K14" s="848"/>
      <c r="L14" s="160"/>
    </row>
    <row r="15" spans="1:13" s="177" customFormat="1" ht="15.75" customHeight="1">
      <c r="A15" s="179"/>
      <c r="B15" s="261"/>
      <c r="C15" s="259"/>
      <c r="D15" s="594"/>
      <c r="E15" s="340"/>
      <c r="F15" s="340"/>
      <c r="G15" s="259"/>
      <c r="H15" s="595" t="s">
        <v>107</v>
      </c>
      <c r="I15" s="454"/>
      <c r="J15" s="596"/>
      <c r="K15" s="597"/>
      <c r="L15" s="160"/>
    </row>
    <row r="16" spans="1:13" s="177" customFormat="1" ht="20.25" customHeight="1">
      <c r="A16" s="179"/>
      <c r="B16" s="261" t="s">
        <v>463</v>
      </c>
      <c r="C16" s="259"/>
      <c r="D16" s="594">
        <v>0.9</v>
      </c>
      <c r="E16" s="580"/>
      <c r="F16" s="341"/>
      <c r="G16" s="259"/>
      <c r="H16" s="594">
        <v>0.75</v>
      </c>
      <c r="I16" s="451"/>
      <c r="J16" s="848">
        <v>0.72</v>
      </c>
      <c r="K16" s="848"/>
      <c r="L16" s="160"/>
    </row>
    <row r="17" spans="1:12" s="177" customFormat="1" ht="15.75" customHeight="1">
      <c r="A17" s="179"/>
      <c r="B17" s="261"/>
      <c r="C17" s="259"/>
      <c r="D17" s="594"/>
      <c r="E17" s="340"/>
      <c r="F17" s="340"/>
      <c r="G17" s="259"/>
      <c r="H17" s="595" t="s">
        <v>107</v>
      </c>
      <c r="I17" s="454"/>
      <c r="J17" s="596"/>
      <c r="K17" s="597"/>
      <c r="L17" s="160"/>
    </row>
    <row r="18" spans="1:12" s="177" customFormat="1" ht="20.25" customHeight="1" thickBot="1">
      <c r="A18" s="179"/>
      <c r="B18" s="759" t="s">
        <v>464</v>
      </c>
      <c r="C18" s="262"/>
      <c r="D18" s="649">
        <v>0.32</v>
      </c>
      <c r="E18" s="656"/>
      <c r="F18" s="657"/>
      <c r="G18" s="658"/>
      <c r="H18" s="649">
        <v>0.52</v>
      </c>
      <c r="I18" s="657"/>
      <c r="J18" s="853">
        <v>0.52</v>
      </c>
      <c r="K18" s="853"/>
      <c r="L18" s="160"/>
    </row>
    <row r="19" spans="1:12" s="177" customFormat="1" ht="15.75" customHeight="1">
      <c r="A19" s="179"/>
      <c r="C19" s="179"/>
      <c r="D19" s="342"/>
      <c r="E19" s="342"/>
      <c r="F19" s="342"/>
      <c r="G19" s="179"/>
      <c r="H19" s="578"/>
      <c r="I19" s="216"/>
      <c r="J19" s="176"/>
      <c r="K19" s="176"/>
      <c r="L19" s="176"/>
    </row>
    <row r="20" spans="1:12" s="177" customFormat="1" ht="15.75" customHeight="1">
      <c r="A20" s="179"/>
      <c r="B20" s="328" t="s">
        <v>166</v>
      </c>
      <c r="C20" s="179"/>
      <c r="D20" s="179"/>
      <c r="E20" s="179"/>
      <c r="F20" s="179"/>
      <c r="G20" s="179"/>
      <c r="H20" s="176"/>
      <c r="I20" s="216"/>
      <c r="J20" s="176"/>
      <c r="K20" s="176"/>
      <c r="L20" s="176"/>
    </row>
    <row r="21" spans="1:12" ht="15.75" customHeight="1">
      <c r="A21" s="174"/>
      <c r="B21" s="346" t="s">
        <v>286</v>
      </c>
      <c r="C21" s="179"/>
      <c r="D21" s="179"/>
      <c r="E21" s="179"/>
      <c r="F21" s="179"/>
      <c r="G21" s="179"/>
      <c r="H21" s="176"/>
      <c r="I21" s="216"/>
      <c r="J21" s="176"/>
      <c r="K21" s="176"/>
      <c r="L21" s="176"/>
    </row>
    <row r="22" spans="1:12" ht="15.75" customHeight="1">
      <c r="A22" s="174"/>
      <c r="B22" s="346" t="s">
        <v>287</v>
      </c>
      <c r="C22" s="179"/>
      <c r="D22" s="179"/>
      <c r="E22" s="179"/>
      <c r="F22" s="179"/>
      <c r="G22" s="179"/>
      <c r="H22" s="176"/>
      <c r="I22" s="216"/>
      <c r="J22" s="176"/>
      <c r="K22" s="176"/>
      <c r="L22" s="176"/>
    </row>
    <row r="23" spans="1:12" ht="15.75" customHeight="1">
      <c r="B23" s="346" t="s">
        <v>288</v>
      </c>
      <c r="C23" s="177"/>
      <c r="D23" s="177"/>
      <c r="E23" s="177"/>
      <c r="F23" s="177"/>
      <c r="G23" s="179"/>
      <c r="H23" s="388"/>
      <c r="I23" s="389"/>
      <c r="J23" s="388"/>
      <c r="K23" s="388"/>
      <c r="L23" s="388"/>
    </row>
    <row r="24" spans="1:12" ht="15.75" customHeight="1">
      <c r="B24" s="191" t="s">
        <v>289</v>
      </c>
      <c r="C24" s="177"/>
      <c r="D24" s="177"/>
      <c r="E24" s="177"/>
      <c r="F24" s="177"/>
      <c r="G24" s="179"/>
      <c r="H24" s="189"/>
      <c r="I24" s="215"/>
      <c r="J24" s="189"/>
      <c r="K24" s="189"/>
      <c r="L24" s="189"/>
    </row>
    <row r="25" spans="1:12" ht="15.75" customHeight="1">
      <c r="B25" s="177" t="s">
        <v>199</v>
      </c>
      <c r="C25" s="177"/>
      <c r="D25" s="177"/>
      <c r="E25" s="177"/>
      <c r="F25" s="177"/>
      <c r="G25" s="179"/>
      <c r="H25" s="188"/>
      <c r="I25" s="214"/>
      <c r="J25" s="188"/>
      <c r="K25" s="188"/>
      <c r="L25" s="188"/>
    </row>
    <row r="26" spans="1:12" ht="15.75" customHeight="1">
      <c r="B26" s="177"/>
    </row>
  </sheetData>
  <mergeCells count="14">
    <mergeCell ref="J16:K16"/>
    <mergeCell ref="J18:K18"/>
    <mergeCell ref="J6:K6"/>
    <mergeCell ref="J7:K7"/>
    <mergeCell ref="J8:K8"/>
    <mergeCell ref="J9:K9"/>
    <mergeCell ref="J10:K10"/>
    <mergeCell ref="B6:B7"/>
    <mergeCell ref="J12:K12"/>
    <mergeCell ref="J14:K14"/>
    <mergeCell ref="G6:H6"/>
    <mergeCell ref="G7:H7"/>
    <mergeCell ref="E8:E9"/>
    <mergeCell ref="C7:E7"/>
  </mergeCells>
  <conditionalFormatting sqref="A20:A24 A19:L19 C20:L24 A3:L3 I11 B5:L5 A25:L1048576 A1:A2 G4:L4 C1:L2 A4:A18">
    <cfRule type="cellIs" dxfId="66" priority="13" stopIfTrue="1" operator="notEqual">
      <formula>#REF!</formula>
    </cfRule>
  </conditionalFormatting>
  <conditionalFormatting sqref="L6:L18">
    <cfRule type="cellIs" dxfId="65" priority="12" stopIfTrue="1" operator="notEqual">
      <formula>#REF!</formula>
    </cfRule>
  </conditionalFormatting>
  <conditionalFormatting sqref="C6 J15:K15">
    <cfRule type="cellIs" dxfId="64" priority="11" stopIfTrue="1" operator="notEqual">
      <formula>#REF!</formula>
    </cfRule>
  </conditionalFormatting>
  <conditionalFormatting sqref="J6 J11:K11 J13:K13 J12 J14 J17:K17 J16 J18 J8:J10">
    <cfRule type="cellIs" dxfId="63" priority="9" stopIfTrue="1" operator="notEqual">
      <formula>#REF!</formula>
    </cfRule>
  </conditionalFormatting>
  <conditionalFormatting sqref="J6 J11:K11 J13:K13 J12 J14 J17:K17 J16 J18 J8:J10">
    <cfRule type="cellIs" dxfId="62" priority="8" stopIfTrue="1" operator="notEqual">
      <formula>#REF!</formula>
    </cfRule>
  </conditionalFormatting>
  <conditionalFormatting sqref="J7">
    <cfRule type="cellIs" dxfId="61" priority="7" stopIfTrue="1" operator="notEqual">
      <formula>#REF!</formula>
    </cfRule>
  </conditionalFormatting>
  <conditionalFormatting sqref="G6:G7">
    <cfRule type="cellIs" dxfId="60" priority="6" stopIfTrue="1" operator="notEqual">
      <formula>#REF!</formula>
    </cfRule>
  </conditionalFormatting>
  <conditionalFormatting sqref="B4:F4">
    <cfRule type="cellIs" dxfId="59" priority="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Width="0" fitToHeight="0" orientation="landscape" r:id="rId1"/>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notEqual" id="{F7540511-383F-4C0D-89BF-5CD48EE885E5}">
            <xm:f>'1.a Climate'!#REF!</xm:f>
            <x14:dxf>
              <fill>
                <patternFill>
                  <bgColor indexed="44"/>
                </patternFill>
              </fill>
            </x14:dxf>
          </x14:cfRule>
          <xm:sqref>B1</xm:sqref>
        </x14:conditionalFormatting>
        <x14:conditionalFormatting xmlns:xm="http://schemas.microsoft.com/office/excel/2006/main">
          <x14:cfRule type="cellIs" priority="3" stopIfTrue="1" operator="notEqual" id="{63C2C5FF-1989-47D8-B8DE-766544643131}">
            <xm:f>'1.a Climate'!#REF!</xm:f>
            <x14:dxf>
              <fill>
                <patternFill>
                  <bgColor indexed="44"/>
                </patternFill>
              </fill>
            </x14:dxf>
          </x14:cfRule>
          <xm:sqref>B2</xm:sqref>
        </x14:conditionalFormatting>
        <x14:conditionalFormatting xmlns:xm="http://schemas.microsoft.com/office/excel/2006/main">
          <x14:cfRule type="cellIs" priority="1" stopIfTrue="1" operator="notEqual" id="{7FA6ECA4-4C3B-422A-8AD1-BF1C86A43F7C}">
            <xm:f>'1.b - Climate'!#REF!</xm:f>
            <x14:dxf>
              <fill>
                <patternFill>
                  <bgColor indexed="44"/>
                </patternFill>
              </fill>
            </x14:dxf>
          </x14:cfRule>
          <xm:sqref>D6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B6CB-F4A8-40D6-B062-D89F91B4EEC1}">
  <dimension ref="A1:K36"/>
  <sheetViews>
    <sheetView showGridLines="0" view="pageBreakPreview" zoomScale="55" zoomScaleNormal="50" zoomScaleSheetLayoutView="55" workbookViewId="0"/>
  </sheetViews>
  <sheetFormatPr defaultColWidth="11.81640625" defaultRowHeight="15" customHeight="1"/>
  <cols>
    <col min="1" max="1" width="2.453125" style="162" customWidth="1"/>
    <col min="2" max="2" width="61.7265625" style="162" customWidth="1"/>
    <col min="3" max="3" width="27.26953125" style="162" customWidth="1"/>
    <col min="4" max="4" width="34.453125" style="162" customWidth="1"/>
    <col min="5" max="5" width="3.81640625" style="162" customWidth="1"/>
    <col min="6" max="6" width="32" style="162" customWidth="1"/>
    <col min="7" max="7" width="31.54296875" style="162" customWidth="1"/>
    <col min="8" max="8" width="16.7265625" style="162" customWidth="1"/>
    <col min="9" max="9" width="3.54296875" style="162" customWidth="1"/>
    <col min="10" max="10" width="16.7265625" style="162" customWidth="1"/>
    <col min="11" max="16384" width="11.81640625" style="162"/>
  </cols>
  <sheetData>
    <row r="1" spans="1:10" ht="18">
      <c r="B1" s="159"/>
      <c r="C1" s="159"/>
      <c r="F1" s="170"/>
      <c r="G1" s="205"/>
      <c r="H1" s="170"/>
      <c r="I1" s="170"/>
      <c r="J1" s="170"/>
    </row>
    <row r="2" spans="1:10" ht="18" customHeight="1" thickBot="1">
      <c r="B2" s="689" t="s">
        <v>290</v>
      </c>
      <c r="C2" s="396"/>
      <c r="D2" s="395"/>
      <c r="E2" s="395"/>
      <c r="F2" s="393"/>
      <c r="G2" s="393"/>
      <c r="H2" s="393"/>
      <c r="I2" s="752"/>
      <c r="J2" s="183"/>
    </row>
    <row r="3" spans="1:10" ht="13.5" customHeight="1">
      <c r="B3" s="402"/>
      <c r="C3" s="402"/>
      <c r="D3" s="222"/>
      <c r="E3" s="222"/>
      <c r="F3" s="233"/>
      <c r="G3" s="401"/>
      <c r="H3" s="233"/>
      <c r="I3" s="233"/>
      <c r="J3" s="233"/>
    </row>
    <row r="4" spans="1:10" ht="18" customHeight="1">
      <c r="A4" s="170"/>
      <c r="B4" s="687" t="s">
        <v>291</v>
      </c>
      <c r="C4" s="687"/>
      <c r="D4" s="392"/>
      <c r="E4" s="392"/>
      <c r="F4" s="390"/>
      <c r="G4" s="391"/>
      <c r="H4" s="390"/>
      <c r="I4" s="170"/>
      <c r="J4" s="170"/>
    </row>
    <row r="5" spans="1:10" ht="15.75" customHeight="1">
      <c r="A5" s="170"/>
      <c r="G5" s="205"/>
      <c r="H5" s="170"/>
      <c r="I5" s="170"/>
      <c r="J5" s="170"/>
    </row>
    <row r="6" spans="1:10" s="177" customFormat="1" ht="15.65" customHeight="1">
      <c r="A6" s="160"/>
      <c r="F6" s="173"/>
      <c r="G6" s="161"/>
      <c r="H6" s="857"/>
      <c r="I6" s="857"/>
      <c r="J6" s="160"/>
    </row>
    <row r="7" spans="1:10" s="177" customFormat="1" ht="15.5">
      <c r="A7" s="160"/>
      <c r="B7" s="243"/>
      <c r="C7" s="243"/>
      <c r="D7" s="643" t="s">
        <v>177</v>
      </c>
      <c r="E7" s="643"/>
      <c r="F7" s="643" t="s">
        <v>177</v>
      </c>
      <c r="G7" s="643" t="s">
        <v>177</v>
      </c>
      <c r="H7" s="160"/>
      <c r="I7" s="398"/>
      <c r="J7" s="160"/>
    </row>
    <row r="8" spans="1:10" s="177" customFormat="1" ht="18.5" thickBot="1">
      <c r="A8" s="160"/>
      <c r="B8" s="243"/>
      <c r="C8" s="243"/>
      <c r="D8" s="644" t="s">
        <v>292</v>
      </c>
      <c r="E8" s="644"/>
      <c r="F8" s="644" t="s">
        <v>293</v>
      </c>
      <c r="G8" s="644" t="s">
        <v>294</v>
      </c>
      <c r="H8" s="160"/>
      <c r="I8" s="398"/>
      <c r="J8" s="160"/>
    </row>
    <row r="9" spans="1:10" s="177" customFormat="1" ht="34.5" customHeight="1" thickBot="1">
      <c r="A9" s="160"/>
      <c r="B9" s="268" t="s">
        <v>102</v>
      </c>
      <c r="C9" s="642"/>
      <c r="D9" s="424"/>
      <c r="E9" s="641"/>
      <c r="F9" s="424"/>
      <c r="G9" s="424"/>
      <c r="H9" s="352"/>
      <c r="I9" s="353"/>
      <c r="J9" s="160"/>
    </row>
    <row r="10" spans="1:10" s="177" customFormat="1" ht="15.75" customHeight="1">
      <c r="A10" s="182"/>
      <c r="B10" s="267" t="s">
        <v>295</v>
      </c>
      <c r="C10" s="246"/>
      <c r="D10" s="745">
        <f>1119.093*1000</f>
        <v>1119093</v>
      </c>
      <c r="E10" s="747"/>
      <c r="F10" s="556">
        <f>1198.243*1000</f>
        <v>1198243</v>
      </c>
      <c r="G10" s="556">
        <f>1433*1000</f>
        <v>1433000</v>
      </c>
      <c r="H10" s="160"/>
      <c r="I10" s="160"/>
      <c r="J10" s="160"/>
    </row>
    <row r="11" spans="1:10" s="177" customFormat="1" ht="15.75" customHeight="1">
      <c r="A11" s="182"/>
      <c r="B11" s="245" t="s">
        <v>296</v>
      </c>
      <c r="C11" s="245"/>
      <c r="D11" s="745">
        <f>743.424*1000</f>
        <v>743424</v>
      </c>
      <c r="E11" s="747"/>
      <c r="F11" s="556">
        <f>936.97*1000</f>
        <v>936970</v>
      </c>
      <c r="G11" s="556">
        <f>992*1000</f>
        <v>992000</v>
      </c>
      <c r="H11" s="176"/>
      <c r="I11" s="160"/>
      <c r="J11" s="160"/>
    </row>
    <row r="12" spans="1:10" s="177" customFormat="1" ht="15.75" customHeight="1">
      <c r="A12" s="182"/>
      <c r="B12" s="245" t="s">
        <v>297</v>
      </c>
      <c r="C12" s="245"/>
      <c r="D12" s="745">
        <f>3227.584*1000</f>
        <v>3227584</v>
      </c>
      <c r="E12" s="747"/>
      <c r="F12" s="556">
        <f>3828.157*1000</f>
        <v>3828157</v>
      </c>
      <c r="G12" s="556">
        <f>210*1000</f>
        <v>210000</v>
      </c>
      <c r="H12" s="176"/>
      <c r="I12" s="354"/>
      <c r="J12" s="160"/>
    </row>
    <row r="13" spans="1:10" s="177" customFormat="1" ht="15.75" customHeight="1">
      <c r="A13" s="182"/>
      <c r="B13" s="245" t="s">
        <v>298</v>
      </c>
      <c r="C13" s="245"/>
      <c r="D13" s="745">
        <f>17.912*1000</f>
        <v>17912</v>
      </c>
      <c r="E13" s="747"/>
      <c r="F13" s="556">
        <f>111.895*1000</f>
        <v>111895</v>
      </c>
      <c r="G13" s="556">
        <f>238*1000</f>
        <v>238000</v>
      </c>
      <c r="H13" s="176"/>
      <c r="I13" s="160"/>
      <c r="J13" s="160"/>
    </row>
    <row r="14" spans="1:10" s="177" customFormat="1" ht="15.75" customHeight="1" thickBot="1">
      <c r="A14" s="182"/>
      <c r="B14" s="245" t="s">
        <v>299</v>
      </c>
      <c r="C14" s="645"/>
      <c r="D14" s="748">
        <f>3.03*1000</f>
        <v>3030</v>
      </c>
      <c r="E14" s="749"/>
      <c r="F14" s="741">
        <f>9.131*1000</f>
        <v>9131</v>
      </c>
      <c r="G14" s="750"/>
      <c r="H14" s="176"/>
      <c r="I14" s="160"/>
      <c r="J14" s="160"/>
    </row>
    <row r="15" spans="1:10" s="177" customFormat="1" ht="15.75" customHeight="1" thickBot="1">
      <c r="A15" s="182"/>
      <c r="B15" s="646" t="s">
        <v>300</v>
      </c>
      <c r="C15" s="645"/>
      <c r="D15" s="748">
        <f>+SUM(D10:D14)</f>
        <v>5111043</v>
      </c>
      <c r="E15" s="749"/>
      <c r="F15" s="741">
        <f>+SUM(F10:F14)</f>
        <v>6084396</v>
      </c>
      <c r="G15" s="750">
        <f>SUM(G10:G14)</f>
        <v>2873000</v>
      </c>
      <c r="H15" s="160"/>
      <c r="I15" s="176"/>
      <c r="J15" s="176"/>
    </row>
    <row r="16" spans="1:10" s="177" customFormat="1" ht="15.75" customHeight="1">
      <c r="A16" s="182"/>
      <c r="B16" s="246"/>
      <c r="C16" s="246"/>
      <c r="D16" s="575"/>
      <c r="E16" s="575"/>
      <c r="F16" s="746"/>
      <c r="G16" s="746"/>
      <c r="H16" s="160"/>
      <c r="I16" s="176"/>
      <c r="J16" s="176"/>
    </row>
    <row r="17" spans="1:11" s="177" customFormat="1" ht="15.75" customHeight="1" thickBot="1">
      <c r="A17" s="182"/>
      <c r="B17" s="645" t="s">
        <v>301</v>
      </c>
      <c r="C17" s="645"/>
      <c r="D17" s="748">
        <f>SUM(D15:G15)</f>
        <v>14068439</v>
      </c>
      <c r="E17" s="749"/>
      <c r="F17" s="741">
        <f>SUM(F15:G15)</f>
        <v>8957396</v>
      </c>
      <c r="G17" s="741">
        <f>G15</f>
        <v>2873000</v>
      </c>
      <c r="H17" s="160"/>
      <c r="I17" s="176"/>
      <c r="J17" s="176"/>
    </row>
    <row r="18" spans="1:11" s="177" customFormat="1" ht="15.75" customHeight="1">
      <c r="A18" s="182"/>
      <c r="D18" s="519"/>
      <c r="E18" s="519"/>
      <c r="F18" s="176"/>
      <c r="G18" s="216"/>
      <c r="H18" s="176"/>
      <c r="I18" s="176"/>
      <c r="J18" s="176"/>
    </row>
    <row r="19" spans="1:11" s="177" customFormat="1" ht="15.75" customHeight="1">
      <c r="A19" s="182"/>
      <c r="B19" s="328" t="s">
        <v>166</v>
      </c>
      <c r="C19" s="179"/>
      <c r="D19" s="179"/>
      <c r="E19" s="179"/>
      <c r="F19" s="351"/>
      <c r="G19" s="176"/>
      <c r="H19" s="355"/>
      <c r="I19" s="356"/>
      <c r="J19" s="176"/>
      <c r="K19" s="176"/>
    </row>
    <row r="20" spans="1:11" s="724" customFormat="1" ht="15.5">
      <c r="A20" s="294"/>
      <c r="B20" s="859" t="s">
        <v>302</v>
      </c>
      <c r="C20" s="859"/>
      <c r="D20" s="859"/>
      <c r="E20" s="859"/>
      <c r="F20" s="859"/>
      <c r="G20" s="721"/>
      <c r="H20" s="722"/>
      <c r="I20" s="723"/>
      <c r="J20" s="721"/>
      <c r="K20" s="721"/>
    </row>
    <row r="21" spans="1:11" s="158" customFormat="1" ht="15.5">
      <c r="A21" s="178"/>
      <c r="B21" s="191" t="s">
        <v>199</v>
      </c>
      <c r="C21" s="179"/>
      <c r="D21" s="179"/>
      <c r="E21" s="179"/>
      <c r="F21" s="351"/>
      <c r="G21" s="176"/>
      <c r="H21" s="216"/>
      <c r="I21" s="176"/>
      <c r="J21" s="176"/>
      <c r="K21" s="176"/>
    </row>
    <row r="22" spans="1:11" ht="15" customHeight="1">
      <c r="A22" s="170"/>
    </row>
    <row r="23" spans="1:11" ht="15" customHeight="1">
      <c r="A23" s="170"/>
      <c r="B23" s="400" t="s">
        <v>303</v>
      </c>
      <c r="C23" s="400"/>
      <c r="D23" s="400"/>
      <c r="E23" s="400"/>
      <c r="F23" s="400"/>
      <c r="G23" s="400"/>
      <c r="H23" s="400"/>
    </row>
    <row r="24" spans="1:11" ht="15" customHeight="1">
      <c r="A24" s="170"/>
      <c r="F24" s="457"/>
      <c r="G24" s="458"/>
    </row>
    <row r="25" spans="1:11" ht="15" customHeight="1">
      <c r="B25" s="177"/>
      <c r="C25" s="177"/>
      <c r="D25" s="459"/>
      <c r="E25" s="459"/>
      <c r="F25" s="460"/>
      <c r="G25" s="459"/>
    </row>
    <row r="26" spans="1:11" ht="15" customHeight="1">
      <c r="B26" s="270"/>
      <c r="C26" s="387"/>
      <c r="D26" s="387" t="s">
        <v>177</v>
      </c>
      <c r="E26" s="387"/>
      <c r="F26" s="387" t="s">
        <v>177</v>
      </c>
      <c r="G26" s="387" t="s">
        <v>177</v>
      </c>
      <c r="H26" s="387"/>
    </row>
    <row r="27" spans="1:11" ht="15" customHeight="1" thickBot="1">
      <c r="B27" s="270"/>
      <c r="C27" s="643"/>
      <c r="D27" s="660" t="s">
        <v>292</v>
      </c>
      <c r="E27" s="660"/>
      <c r="F27" s="660" t="s">
        <v>293</v>
      </c>
      <c r="G27" s="660" t="s">
        <v>294</v>
      </c>
      <c r="H27" s="643"/>
    </row>
    <row r="28" spans="1:11" ht="15" customHeight="1">
      <c r="B28" s="241"/>
      <c r="C28" s="574"/>
      <c r="D28" s="534"/>
      <c r="E28" s="534"/>
      <c r="F28" s="534"/>
      <c r="G28" s="534"/>
      <c r="H28" s="534"/>
    </row>
    <row r="29" spans="1:11" ht="15" customHeight="1" thickBot="1">
      <c r="B29" s="645" t="s">
        <v>304</v>
      </c>
      <c r="C29" s="751"/>
      <c r="D29" s="741">
        <f>476.674*1000</f>
        <v>476674</v>
      </c>
      <c r="E29" s="741"/>
      <c r="F29" s="741">
        <f>470813</f>
        <v>470813</v>
      </c>
      <c r="G29" s="744">
        <f>600*1000</f>
        <v>600000</v>
      </c>
      <c r="H29" s="534"/>
      <c r="I29" s="739"/>
      <c r="J29" s="739"/>
    </row>
    <row r="30" spans="1:11" ht="15" customHeight="1">
      <c r="B30" s="246"/>
      <c r="C30" s="546"/>
      <c r="D30" s="556"/>
      <c r="E30" s="556"/>
      <c r="F30" s="556"/>
      <c r="G30" s="556"/>
      <c r="H30" s="534"/>
    </row>
    <row r="31" spans="1:11" ht="15" customHeight="1" thickBot="1">
      <c r="B31" s="645" t="s">
        <v>305</v>
      </c>
      <c r="C31" s="741"/>
      <c r="D31" s="741">
        <f>SUM(D29:G29,144000)</f>
        <v>1691487</v>
      </c>
      <c r="E31" s="742" t="s">
        <v>306</v>
      </c>
      <c r="F31" s="743">
        <f>F29+G31</f>
        <v>1070813</v>
      </c>
      <c r="G31" s="744">
        <f>G29</f>
        <v>600000</v>
      </c>
      <c r="H31" s="682"/>
      <c r="I31" s="739"/>
      <c r="J31" s="739"/>
    </row>
    <row r="32" spans="1:11" ht="15" customHeight="1">
      <c r="B32" s="177"/>
      <c r="C32" s="547"/>
      <c r="D32" s="177"/>
      <c r="E32" s="177"/>
      <c r="F32" s="177"/>
      <c r="G32" s="177"/>
    </row>
    <row r="33" spans="2:8" ht="15" customHeight="1">
      <c r="B33" s="461" t="s">
        <v>166</v>
      </c>
    </row>
    <row r="34" spans="2:8" ht="14.25" customHeight="1">
      <c r="B34" s="191" t="s">
        <v>307</v>
      </c>
    </row>
    <row r="35" spans="2:8" ht="32.25" customHeight="1">
      <c r="B35" s="858" t="s">
        <v>308</v>
      </c>
      <c r="C35" s="858"/>
      <c r="D35" s="858"/>
      <c r="E35" s="858"/>
      <c r="F35" s="858"/>
      <c r="G35" s="858"/>
      <c r="H35" s="858"/>
    </row>
    <row r="36" spans="2:8" ht="15" customHeight="1">
      <c r="B36" s="191" t="s">
        <v>199</v>
      </c>
    </row>
  </sheetData>
  <mergeCells count="3">
    <mergeCell ref="H6:I6"/>
    <mergeCell ref="B35:H35"/>
    <mergeCell ref="B20:F20"/>
  </mergeCells>
  <conditionalFormatting sqref="A4 A7:A17 D4:J4 H10:H14 A18:C18 F18:J18 I8:J8 J9 G5:J5 I15:J17 H7:J7 G6:H6 J6 H24:J34 I23:J23 A23:A35 I35:J35 A1:J1 A5:F6 A36:J1048576 A3:J3 A2 C2:J2">
    <cfRule type="cellIs" dxfId="55" priority="12" stopIfTrue="1" operator="notEqual">
      <formula>#REF!</formula>
    </cfRule>
  </conditionalFormatting>
  <conditionalFormatting sqref="A19:A21 H21:K21 C19:K19 G20:K20">
    <cfRule type="cellIs" dxfId="54" priority="11" stopIfTrue="1" operator="notEqual">
      <formula>#REF!</formula>
    </cfRule>
  </conditionalFormatting>
  <conditionalFormatting sqref="G21">
    <cfRule type="cellIs" dxfId="53" priority="10" stopIfTrue="1" operator="notEqual">
      <formula>#REF!</formula>
    </cfRule>
  </conditionalFormatting>
  <conditionalFormatting sqref="C21:F21 C33:G34 B24:G25">
    <cfRule type="cellIs" dxfId="52" priority="9" stopIfTrue="1" operator="notEqual">
      <formula>#REF!</formula>
    </cfRule>
  </conditionalFormatting>
  <conditionalFormatting sqref="B32 D32:G32">
    <cfRule type="cellIs" dxfId="51" priority="7" stopIfTrue="1" operator="notEqual">
      <formula>#REF!</formula>
    </cfRule>
  </conditionalFormatting>
  <conditionalFormatting sqref="G10:G17">
    <cfRule type="cellIs" dxfId="50" priority="5" stopIfTrue="1" operator="notEqual">
      <formula>#REF!</formula>
    </cfRule>
  </conditionalFormatting>
  <conditionalFormatting sqref="F26:F27 F29:F30">
    <cfRule type="cellIs" dxfId="49" priority="4" stopIfTrue="1" operator="notEqual">
      <formula>#REF!</formula>
    </cfRule>
  </conditionalFormatting>
  <conditionalFormatting sqref="G26:G27 G29:G31">
    <cfRule type="cellIs" dxfId="48" priority="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1"/>
  <headerFooter alignWithMargins="0">
    <oddFooter>&amp;L2022 NatWest Group plc 
Climate, Purpose and ESG Data Pack&amp;CPage &amp;P</oddFooter>
  </headerFooter>
  <ignoredErrors>
    <ignoredError sqref="E31"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notEqual" id="{D46FC2BB-E407-4564-AC0D-FD911C5F4E78}">
            <xm:f>'1.a Climate'!#REF!</xm:f>
            <x14:dxf>
              <fill>
                <patternFill>
                  <bgColor indexed="44"/>
                </patternFill>
              </fill>
            </x14:dxf>
          </x14:cfRule>
          <xm:sqref>B2</xm:sqref>
        </x14:conditionalFormatting>
        <x14:conditionalFormatting xmlns:xm="http://schemas.microsoft.com/office/excel/2006/main">
          <x14:cfRule type="cellIs" priority="1" stopIfTrue="1" operator="notEqual" id="{45AB00D8-BBCD-4F56-A718-F1D16B1CCE84}">
            <xm:f>'2.a, 2.b and 2.c - Enterprise '!#REF!</xm:f>
            <x14:dxf>
              <fill>
                <patternFill>
                  <bgColor indexed="44"/>
                </patternFill>
              </fill>
            </x14:dxf>
          </x14:cfRule>
          <xm:sqref>B4:C4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A770-41A2-4719-B0FC-270CA2BA1AFA}">
  <dimension ref="A1:M48"/>
  <sheetViews>
    <sheetView showGridLines="0" view="pageBreakPreview" zoomScale="55" zoomScaleNormal="70" zoomScaleSheetLayoutView="55" workbookViewId="0"/>
  </sheetViews>
  <sheetFormatPr defaultColWidth="11.81640625" defaultRowHeight="13"/>
  <cols>
    <col min="1" max="1" width="2.453125" style="158" customWidth="1"/>
    <col min="2" max="2" width="53" style="158" customWidth="1"/>
    <col min="3" max="3" width="9.54296875" style="158" customWidth="1"/>
    <col min="4" max="4" width="7.26953125" style="158" customWidth="1"/>
    <col min="5" max="5" width="23.7265625" style="158" customWidth="1"/>
    <col min="6" max="6" width="10.7265625" style="158" customWidth="1"/>
    <col min="7" max="7" width="23.7265625" style="158" customWidth="1"/>
    <col min="8" max="8" width="10.7265625" style="158" customWidth="1"/>
    <col min="9" max="9" width="23.7265625" style="158" customWidth="1"/>
    <col min="10" max="10" width="10.453125" style="158" customWidth="1"/>
    <col min="11" max="11" width="3.7265625" style="158" customWidth="1"/>
    <col min="12" max="16384" width="11.81640625" style="158"/>
  </cols>
  <sheetData>
    <row r="1" spans="1:11" ht="18">
      <c r="B1" s="159"/>
      <c r="C1" s="159"/>
      <c r="D1" s="159"/>
      <c r="H1" s="160"/>
      <c r="I1" s="160"/>
      <c r="J1" s="161"/>
      <c r="K1" s="160"/>
    </row>
    <row r="2" spans="1:11" ht="18.5" thickBot="1">
      <c r="A2" s="162"/>
      <c r="B2" s="689" t="s">
        <v>309</v>
      </c>
      <c r="C2" s="396"/>
      <c r="D2" s="396"/>
      <c r="E2" s="395"/>
      <c r="F2" s="395"/>
      <c r="G2" s="394"/>
      <c r="H2" s="393"/>
      <c r="I2" s="393"/>
      <c r="J2" s="393"/>
      <c r="K2" s="752"/>
    </row>
    <row r="3" spans="1:11" ht="18" customHeight="1">
      <c r="B3" s="234"/>
      <c r="C3" s="234"/>
      <c r="D3" s="234"/>
      <c r="G3" s="167"/>
      <c r="H3" s="167"/>
      <c r="I3" s="167"/>
      <c r="J3" s="167"/>
      <c r="K3" s="167"/>
    </row>
    <row r="4" spans="1:11" ht="18">
      <c r="A4" s="162"/>
      <c r="B4" s="687" t="s">
        <v>310</v>
      </c>
      <c r="C4" s="399"/>
      <c r="D4" s="399"/>
      <c r="E4" s="428"/>
      <c r="F4" s="428"/>
      <c r="G4" s="428"/>
      <c r="H4" s="428"/>
      <c r="I4" s="428"/>
      <c r="J4" s="428"/>
      <c r="K4" s="169"/>
    </row>
    <row r="5" spans="1:11" ht="9" customHeight="1">
      <c r="A5" s="162"/>
      <c r="B5" s="427"/>
      <c r="C5" s="426"/>
      <c r="D5" s="426"/>
      <c r="E5" s="169"/>
      <c r="F5" s="169"/>
      <c r="G5" s="169"/>
      <c r="H5" s="169"/>
      <c r="I5" s="169"/>
      <c r="J5" s="169"/>
      <c r="K5" s="169"/>
    </row>
    <row r="6" spans="1:11" s="177" customFormat="1" ht="18" customHeight="1">
      <c r="B6" s="271"/>
      <c r="C6" s="271"/>
      <c r="D6" s="271"/>
      <c r="E6" s="387" t="s">
        <v>177</v>
      </c>
      <c r="G6" s="387" t="s">
        <v>177</v>
      </c>
      <c r="H6" s="244"/>
      <c r="I6" s="387" t="s">
        <v>177</v>
      </c>
      <c r="J6" s="272"/>
      <c r="K6" s="272"/>
    </row>
    <row r="7" spans="1:11" s="177" customFormat="1" ht="15.5">
      <c r="B7" s="268"/>
      <c r="C7" s="268"/>
      <c r="D7" s="268"/>
      <c r="E7" s="499" t="s">
        <v>272</v>
      </c>
      <c r="F7" s="498"/>
      <c r="G7" s="499" t="s">
        <v>273</v>
      </c>
      <c r="H7" s="273"/>
      <c r="I7" s="499" t="s">
        <v>274</v>
      </c>
      <c r="J7" s="172"/>
      <c r="K7" s="172"/>
    </row>
    <row r="8" spans="1:11" s="177" customFormat="1" ht="15.5">
      <c r="B8" s="268"/>
      <c r="C8" s="268"/>
      <c r="D8" s="268"/>
      <c r="E8" s="424" t="s">
        <v>311</v>
      </c>
      <c r="F8" s="287"/>
      <c r="G8" s="424" t="s">
        <v>311</v>
      </c>
      <c r="H8" s="287"/>
      <c r="I8" s="424" t="s">
        <v>311</v>
      </c>
      <c r="J8" s="172"/>
      <c r="K8" s="172"/>
    </row>
    <row r="9" spans="1:11" s="177" customFormat="1" ht="18">
      <c r="B9" s="727" t="s">
        <v>312</v>
      </c>
      <c r="C9" s="274"/>
      <c r="D9" s="274"/>
      <c r="E9" s="276">
        <v>13612990</v>
      </c>
      <c r="F9" s="276"/>
      <c r="G9" s="276">
        <v>7266818</v>
      </c>
      <c r="H9" s="276"/>
      <c r="I9" s="276">
        <v>11078270</v>
      </c>
      <c r="J9" s="160"/>
      <c r="K9" s="160"/>
    </row>
    <row r="10" spans="1:11" s="177" customFormat="1" ht="15.5">
      <c r="A10" s="179"/>
      <c r="B10" s="277"/>
      <c r="C10" s="277"/>
      <c r="D10" s="277"/>
      <c r="E10" s="348"/>
      <c r="F10" s="348"/>
      <c r="G10" s="348"/>
      <c r="H10" s="348"/>
      <c r="I10" s="348"/>
      <c r="J10" s="175"/>
      <c r="K10" s="175"/>
    </row>
    <row r="11" spans="1:11" s="177" customFormat="1" ht="15.5">
      <c r="A11" s="179"/>
      <c r="E11" s="450" t="s">
        <v>177</v>
      </c>
      <c r="F11" s="450"/>
      <c r="G11" s="450" t="s">
        <v>177</v>
      </c>
      <c r="H11" s="450"/>
      <c r="I11" s="450" t="s">
        <v>177</v>
      </c>
      <c r="J11" s="175"/>
      <c r="K11" s="175"/>
    </row>
    <row r="12" spans="1:11" s="177" customFormat="1" ht="15.5">
      <c r="A12" s="179"/>
      <c r="B12" s="268" t="s">
        <v>313</v>
      </c>
      <c r="C12" s="268"/>
      <c r="D12" s="268"/>
      <c r="E12" s="499" t="s">
        <v>272</v>
      </c>
      <c r="F12" s="273"/>
      <c r="G12" s="499" t="s">
        <v>273</v>
      </c>
      <c r="H12" s="273"/>
      <c r="I12" s="499" t="s">
        <v>274</v>
      </c>
      <c r="J12" s="175"/>
      <c r="K12" s="175"/>
    </row>
    <row r="13" spans="1:11" s="177" customFormat="1" ht="15.5">
      <c r="A13" s="179"/>
      <c r="B13" s="278"/>
      <c r="C13" s="279"/>
      <c r="D13" s="279"/>
      <c r="E13" s="424" t="s">
        <v>311</v>
      </c>
      <c r="F13" s="280"/>
      <c r="G13" s="424" t="s">
        <v>311</v>
      </c>
      <c r="H13" s="280"/>
      <c r="I13" s="424" t="s">
        <v>311</v>
      </c>
      <c r="J13" s="175"/>
      <c r="K13" s="175"/>
    </row>
    <row r="14" spans="1:11" s="177" customFormat="1" ht="15.5">
      <c r="B14" s="358" t="s">
        <v>314</v>
      </c>
      <c r="C14" s="285"/>
      <c r="D14" s="285"/>
      <c r="E14" s="640">
        <v>3820156</v>
      </c>
      <c r="F14" s="572"/>
      <c r="G14" s="572">
        <v>3543533</v>
      </c>
      <c r="H14" s="572"/>
      <c r="I14" s="572" t="s">
        <v>315</v>
      </c>
      <c r="J14" s="175"/>
      <c r="K14" s="175"/>
    </row>
    <row r="15" spans="1:11" s="177" customFormat="1" ht="15.5">
      <c r="A15" s="179"/>
      <c r="B15" s="278"/>
      <c r="C15" s="283"/>
      <c r="E15" s="282" t="s">
        <v>316</v>
      </c>
      <c r="F15" s="160"/>
      <c r="G15" s="282" t="s">
        <v>316</v>
      </c>
      <c r="H15" s="160"/>
      <c r="I15" s="282" t="s">
        <v>316</v>
      </c>
      <c r="J15" s="175"/>
      <c r="K15" s="175"/>
    </row>
    <row r="16" spans="1:11" s="177" customFormat="1" ht="15.5">
      <c r="B16" s="281" t="s">
        <v>317</v>
      </c>
      <c r="C16" s="284"/>
      <c r="E16" s="573">
        <v>76230</v>
      </c>
      <c r="F16" s="160"/>
      <c r="G16" s="282">
        <v>43003</v>
      </c>
      <c r="H16" s="160"/>
      <c r="I16" s="282">
        <v>13599</v>
      </c>
      <c r="J16" s="175"/>
      <c r="K16" s="175"/>
    </row>
    <row r="17" spans="1:11">
      <c r="A17" s="174"/>
      <c r="B17" s="174"/>
      <c r="C17" s="178"/>
      <c r="D17" s="178"/>
      <c r="E17" s="178"/>
      <c r="F17" s="178"/>
      <c r="G17" s="178"/>
      <c r="H17" s="178"/>
      <c r="I17" s="178"/>
      <c r="J17" s="174"/>
      <c r="K17" s="174"/>
    </row>
    <row r="18" spans="1:11" ht="15.5">
      <c r="A18" s="174"/>
      <c r="B18" s="461" t="s">
        <v>166</v>
      </c>
      <c r="C18" s="178"/>
      <c r="D18" s="178"/>
      <c r="E18" s="178"/>
      <c r="F18" s="178"/>
      <c r="G18" s="178"/>
      <c r="H18" s="178"/>
      <c r="I18" s="178"/>
      <c r="J18" s="174"/>
      <c r="K18" s="174"/>
    </row>
    <row r="19" spans="1:11" ht="15.5">
      <c r="A19" s="174"/>
      <c r="B19" s="253" t="s">
        <v>318</v>
      </c>
      <c r="C19" s="178"/>
      <c r="D19" s="178"/>
      <c r="E19" s="178"/>
      <c r="F19" s="178"/>
      <c r="G19" s="178"/>
      <c r="H19" s="178"/>
      <c r="I19" s="178"/>
      <c r="J19" s="174"/>
      <c r="K19" s="174"/>
    </row>
    <row r="20" spans="1:11">
      <c r="A20" s="174"/>
      <c r="B20" s="174"/>
      <c r="C20" s="174"/>
      <c r="D20" s="174"/>
      <c r="E20" s="174"/>
      <c r="F20" s="174"/>
      <c r="G20" s="174"/>
      <c r="H20" s="174"/>
      <c r="I20" s="174"/>
      <c r="J20" s="174"/>
      <c r="K20" s="174"/>
    </row>
    <row r="21" spans="1:11" ht="18">
      <c r="A21" s="174"/>
      <c r="B21" s="400" t="s">
        <v>319</v>
      </c>
      <c r="C21" s="399"/>
      <c r="D21" s="399"/>
      <c r="E21" s="425"/>
      <c r="F21" s="425"/>
      <c r="G21" s="425"/>
      <c r="H21" s="425"/>
      <c r="I21" s="425"/>
      <c r="J21" s="425"/>
      <c r="K21" s="174"/>
    </row>
    <row r="22" spans="1:11" ht="18">
      <c r="A22" s="174"/>
      <c r="B22" s="168"/>
      <c r="C22" s="168"/>
      <c r="D22" s="168"/>
      <c r="E22" s="174"/>
      <c r="F22" s="174"/>
      <c r="G22" s="174"/>
      <c r="H22" s="174"/>
      <c r="I22" s="174"/>
      <c r="J22" s="174"/>
      <c r="K22" s="174"/>
    </row>
    <row r="23" spans="1:11" s="177" customFormat="1" ht="15.5">
      <c r="A23" s="179"/>
      <c r="B23" s="179"/>
      <c r="C23" s="179"/>
      <c r="D23" s="179"/>
      <c r="E23" s="387" t="s">
        <v>177</v>
      </c>
      <c r="G23" s="387" t="s">
        <v>177</v>
      </c>
      <c r="H23" s="244"/>
      <c r="I23" s="387" t="s">
        <v>177</v>
      </c>
      <c r="J23" s="179"/>
      <c r="K23" s="179"/>
    </row>
    <row r="24" spans="1:11" s="177" customFormat="1" ht="16" thickBot="1">
      <c r="B24" s="268" t="s">
        <v>320</v>
      </c>
      <c r="C24" s="268"/>
      <c r="D24" s="268"/>
      <c r="E24" s="499" t="s">
        <v>272</v>
      </c>
      <c r="F24" s="498"/>
      <c r="G24" s="499" t="s">
        <v>273</v>
      </c>
      <c r="H24" s="273"/>
      <c r="I24" s="499" t="s">
        <v>274</v>
      </c>
    </row>
    <row r="25" spans="1:11" s="177" customFormat="1" ht="16" thickBot="1">
      <c r="B25" s="268"/>
      <c r="C25" s="268"/>
      <c r="D25" s="268"/>
      <c r="E25" s="424" t="s">
        <v>181</v>
      </c>
      <c r="F25" s="424"/>
      <c r="G25" s="424" t="s">
        <v>181</v>
      </c>
      <c r="H25" s="424"/>
      <c r="I25" s="424" t="s">
        <v>181</v>
      </c>
    </row>
    <row r="26" spans="1:11" s="177" customFormat="1" ht="15.5">
      <c r="B26" s="177" t="s">
        <v>321</v>
      </c>
      <c r="E26" s="343">
        <v>1223</v>
      </c>
      <c r="F26" s="276"/>
      <c r="G26" s="343">
        <v>856</v>
      </c>
      <c r="H26" s="276"/>
      <c r="I26" s="423">
        <v>214</v>
      </c>
    </row>
    <row r="27" spans="1:11" s="177" customFormat="1" ht="15.5">
      <c r="A27" s="179"/>
      <c r="B27" s="179" t="s">
        <v>322</v>
      </c>
      <c r="C27" s="179"/>
      <c r="D27" s="179"/>
      <c r="E27" s="343">
        <v>635</v>
      </c>
      <c r="F27" s="275"/>
      <c r="G27" s="343">
        <v>504</v>
      </c>
      <c r="H27" s="275"/>
      <c r="I27" s="422">
        <v>531</v>
      </c>
      <c r="J27" s="179"/>
      <c r="K27" s="179"/>
    </row>
    <row r="28" spans="1:11" s="177" customFormat="1" ht="15.5">
      <c r="A28" s="179"/>
      <c r="B28" s="182" t="s">
        <v>323</v>
      </c>
      <c r="C28" s="182"/>
      <c r="D28" s="182"/>
      <c r="E28" s="344">
        <v>100</v>
      </c>
      <c r="F28" s="321"/>
      <c r="G28" s="344">
        <v>163</v>
      </c>
      <c r="H28" s="321"/>
      <c r="I28" s="418">
        <v>203</v>
      </c>
      <c r="J28" s="179"/>
      <c r="K28" s="179"/>
    </row>
    <row r="29" spans="1:11" s="177" customFormat="1" ht="15.5">
      <c r="A29" s="179"/>
      <c r="B29" s="182" t="s">
        <v>324</v>
      </c>
      <c r="C29" s="182"/>
      <c r="D29" s="182"/>
      <c r="E29" s="345">
        <v>331</v>
      </c>
      <c r="F29" s="286"/>
      <c r="G29" s="345">
        <v>306</v>
      </c>
      <c r="H29" s="286"/>
      <c r="I29" s="417">
        <v>315</v>
      </c>
      <c r="J29" s="179"/>
      <c r="K29" s="179"/>
    </row>
    <row r="30" spans="1:11" s="177" customFormat="1" ht="16" thickBot="1">
      <c r="A30" s="179"/>
      <c r="B30" s="179" t="s">
        <v>325</v>
      </c>
      <c r="C30" s="179"/>
      <c r="D30" s="179"/>
      <c r="E30" s="421">
        <v>87</v>
      </c>
      <c r="F30" s="408"/>
      <c r="G30" s="421">
        <v>92</v>
      </c>
      <c r="H30" s="408"/>
      <c r="I30" s="415">
        <v>93</v>
      </c>
      <c r="J30" s="175"/>
      <c r="K30" s="175"/>
    </row>
    <row r="31" spans="1:11" s="177" customFormat="1" ht="15.5">
      <c r="A31" s="179"/>
      <c r="B31" s="180"/>
      <c r="C31" s="180"/>
      <c r="D31" s="180"/>
      <c r="E31" s="414">
        <f>SUM(E26:E30)</f>
        <v>2376</v>
      </c>
      <c r="F31" s="420"/>
      <c r="G31" s="414">
        <f>SUM(G26:G30)</f>
        <v>1921</v>
      </c>
      <c r="H31" s="420"/>
      <c r="I31" s="414">
        <f>SUM(I26:I30)</f>
        <v>1356</v>
      </c>
      <c r="J31" s="175"/>
      <c r="K31" s="175"/>
    </row>
    <row r="32" spans="1:11" s="177" customFormat="1" ht="15.5">
      <c r="B32" s="268" t="s">
        <v>326</v>
      </c>
      <c r="C32" s="268"/>
      <c r="D32" s="268"/>
      <c r="E32" s="346"/>
      <c r="F32" s="182"/>
      <c r="G32" s="346"/>
      <c r="H32" s="182"/>
      <c r="I32" s="411"/>
      <c r="J32" s="175"/>
      <c r="K32" s="175"/>
    </row>
    <row r="33" spans="2:13" s="177" customFormat="1" ht="15.5">
      <c r="B33" s="177" t="s">
        <v>327</v>
      </c>
      <c r="E33" s="412">
        <v>2171</v>
      </c>
      <c r="F33" s="264"/>
      <c r="G33" s="412">
        <v>1731</v>
      </c>
      <c r="H33" s="264"/>
      <c r="I33" s="418">
        <v>1144</v>
      </c>
      <c r="J33" s="182"/>
      <c r="K33" s="182"/>
    </row>
    <row r="34" spans="2:13" s="177" customFormat="1" ht="15.5">
      <c r="B34" s="179" t="s">
        <v>328</v>
      </c>
      <c r="C34" s="179"/>
      <c r="D34" s="179"/>
      <c r="E34" s="419">
        <v>153</v>
      </c>
      <c r="F34" s="322"/>
      <c r="G34" s="419">
        <v>157</v>
      </c>
      <c r="H34" s="322"/>
      <c r="I34" s="418">
        <v>169</v>
      </c>
      <c r="J34" s="182"/>
      <c r="K34" s="182"/>
    </row>
    <row r="35" spans="2:13" s="177" customFormat="1" ht="15.5">
      <c r="B35" s="182" t="s">
        <v>329</v>
      </c>
      <c r="C35" s="182"/>
      <c r="D35" s="182"/>
      <c r="E35" s="412">
        <v>46</v>
      </c>
      <c r="F35" s="264"/>
      <c r="G35" s="412">
        <v>26</v>
      </c>
      <c r="H35" s="264"/>
      <c r="I35" s="417">
        <v>37</v>
      </c>
      <c r="J35" s="184"/>
      <c r="K35" s="184"/>
      <c r="M35" s="571"/>
    </row>
    <row r="36" spans="2:13" s="177" customFormat="1" ht="16" thickBot="1">
      <c r="B36" s="182" t="s">
        <v>330</v>
      </c>
      <c r="C36" s="182"/>
      <c r="D36" s="182"/>
      <c r="E36" s="409">
        <v>6</v>
      </c>
      <c r="F36" s="416"/>
      <c r="G36" s="409">
        <v>7</v>
      </c>
      <c r="H36" s="416"/>
      <c r="I36" s="415">
        <v>6</v>
      </c>
      <c r="J36" s="182"/>
      <c r="K36" s="182"/>
    </row>
    <row r="37" spans="2:13" s="177" customFormat="1" ht="15.5">
      <c r="B37" s="179"/>
      <c r="C37" s="179"/>
      <c r="D37" s="179"/>
      <c r="E37" s="346"/>
      <c r="F37" s="182"/>
      <c r="G37" s="346"/>
      <c r="H37" s="182"/>
      <c r="I37" s="414"/>
      <c r="J37" s="185"/>
      <c r="K37" s="185"/>
    </row>
    <row r="38" spans="2:13" s="177" customFormat="1" ht="15.5">
      <c r="B38" s="268" t="s">
        <v>331</v>
      </c>
      <c r="C38" s="268"/>
      <c r="D38" s="268"/>
      <c r="E38" s="347"/>
      <c r="F38" s="269"/>
      <c r="G38" s="347"/>
      <c r="H38" s="269"/>
      <c r="I38" s="413"/>
      <c r="J38" s="172"/>
      <c r="K38" s="172"/>
    </row>
    <row r="39" spans="2:13" s="177" customFormat="1" ht="15.5">
      <c r="B39" s="177" t="s">
        <v>321</v>
      </c>
      <c r="E39" s="412">
        <v>1172</v>
      </c>
      <c r="F39" s="182"/>
      <c r="G39" s="412">
        <v>787</v>
      </c>
      <c r="H39" s="182"/>
      <c r="I39" s="411">
        <v>113</v>
      </c>
      <c r="J39" s="160"/>
      <c r="K39" s="160"/>
    </row>
    <row r="40" spans="2:13" s="177" customFormat="1" ht="15.5">
      <c r="B40" s="179" t="s">
        <v>322</v>
      </c>
      <c r="C40" s="179"/>
      <c r="D40" s="179"/>
      <c r="E40" s="412">
        <v>543</v>
      </c>
      <c r="F40" s="182"/>
      <c r="G40" s="412">
        <v>473</v>
      </c>
      <c r="H40" s="182"/>
      <c r="I40" s="411">
        <v>498</v>
      </c>
      <c r="J40" s="187"/>
      <c r="K40" s="187"/>
    </row>
    <row r="41" spans="2:13" s="177" customFormat="1" ht="15.5">
      <c r="B41" s="182" t="s">
        <v>323</v>
      </c>
      <c r="C41" s="182"/>
      <c r="D41" s="350"/>
      <c r="E41" s="410">
        <v>98</v>
      </c>
      <c r="F41" s="160"/>
      <c r="G41" s="410">
        <v>126</v>
      </c>
      <c r="H41" s="160"/>
      <c r="I41" s="397">
        <v>177</v>
      </c>
      <c r="J41" s="403"/>
      <c r="K41" s="403"/>
    </row>
    <row r="42" spans="2:13" s="177" customFormat="1" ht="15.5">
      <c r="B42" s="182" t="s">
        <v>324</v>
      </c>
      <c r="C42" s="182"/>
      <c r="D42" s="182"/>
      <c r="E42" s="410">
        <v>276</v>
      </c>
      <c r="F42" s="160"/>
      <c r="G42" s="410">
        <v>257</v>
      </c>
      <c r="H42" s="160"/>
      <c r="I42" s="397">
        <v>269</v>
      </c>
      <c r="J42" s="181"/>
      <c r="K42" s="181"/>
    </row>
    <row r="43" spans="2:13" s="177" customFormat="1" ht="16" thickBot="1">
      <c r="B43" s="179" t="s">
        <v>325</v>
      </c>
      <c r="C43" s="179"/>
      <c r="D43" s="179"/>
      <c r="E43" s="409">
        <v>82</v>
      </c>
      <c r="F43" s="408"/>
      <c r="G43" s="409">
        <v>88</v>
      </c>
      <c r="H43" s="408"/>
      <c r="I43" s="407">
        <v>87</v>
      </c>
      <c r="J43" s="403"/>
      <c r="K43" s="403"/>
    </row>
    <row r="44" spans="2:13" s="177" customFormat="1" ht="16" thickBot="1">
      <c r="E44" s="406">
        <f>SUM(E39:E43)</f>
        <v>2171</v>
      </c>
      <c r="F44" s="405"/>
      <c r="G44" s="406">
        <f>SUM(G39:G43)</f>
        <v>1731</v>
      </c>
      <c r="H44" s="405"/>
      <c r="I44" s="404">
        <f>SUM(I39:I43)</f>
        <v>1144</v>
      </c>
      <c r="J44" s="403"/>
      <c r="K44" s="403"/>
    </row>
    <row r="45" spans="2:13" s="177" customFormat="1" ht="15.5">
      <c r="B45" s="179"/>
      <c r="C45" s="179"/>
      <c r="D45" s="179"/>
      <c r="E45" s="179"/>
      <c r="F45" s="179"/>
      <c r="G45" s="179"/>
      <c r="H45" s="175"/>
      <c r="I45" s="175"/>
      <c r="J45" s="175"/>
      <c r="K45" s="175"/>
    </row>
    <row r="46" spans="2:13" s="177" customFormat="1" ht="15.5">
      <c r="H46" s="181"/>
      <c r="I46" s="181"/>
      <c r="J46" s="181"/>
      <c r="K46" s="181"/>
    </row>
    <row r="47" spans="2:13" ht="15.5">
      <c r="B47" s="461"/>
    </row>
    <row r="48" spans="2:13" ht="15.5">
      <c r="B48" s="253"/>
    </row>
  </sheetData>
  <conditionalFormatting sqref="A3:D3 A7:A8 A4:A5 A12 E4:K5 A23:D23 A21:A22 E21:K22 A24:A25 A32:A43 E43:G43 A44:G45 H43:K45 A1:K1 A46:K46 H27:K29 A27:D29 A13:D13 F13 A15:C16 E15:E16 A31:K31 A6:D6 E32:K42 A9:K11 G15:K16 A17:K17 A14:K14 A49:K1048576 A47:A48 C47:K48 H6:K7 H23:K25 A20:K20 A18:A19 C18:K19 H13 J13:K13 H8 J8:K8 A2 H12:K12 C2:K2">
    <cfRule type="cellIs" dxfId="45" priority="31" stopIfTrue="1" operator="notEqual">
      <formula>#REF!</formula>
    </cfRule>
  </conditionalFormatting>
  <conditionalFormatting sqref="F8 H6:I7 E11:I11 H8 F12 H12:I12">
    <cfRule type="cellIs" dxfId="44" priority="30" stopIfTrue="1" operator="notEqual">
      <formula>#REF!</formula>
    </cfRule>
  </conditionalFormatting>
  <conditionalFormatting sqref="E27:I29">
    <cfRule type="cellIs" dxfId="43" priority="29" stopIfTrue="1" operator="notEqual">
      <formula>#REF!</formula>
    </cfRule>
  </conditionalFormatting>
  <conditionalFormatting sqref="B33:D37">
    <cfRule type="cellIs" dxfId="42" priority="27" stopIfTrue="1" operator="notEqual">
      <formula>#REF!</formula>
    </cfRule>
  </conditionalFormatting>
  <conditionalFormatting sqref="G36:G37">
    <cfRule type="cellIs" dxfId="41" priority="26" stopIfTrue="1" operator="notEqual">
      <formula>#REF!</formula>
    </cfRule>
  </conditionalFormatting>
  <conditionalFormatting sqref="G33:G35">
    <cfRule type="cellIs" dxfId="40" priority="25" stopIfTrue="1" operator="notEqual">
      <formula>#REF!</formula>
    </cfRule>
  </conditionalFormatting>
  <conditionalFormatting sqref="B39:D43">
    <cfRule type="cellIs" dxfId="39" priority="24" stopIfTrue="1" operator="notEqual">
      <formula>#REF!</formula>
    </cfRule>
  </conditionalFormatting>
  <conditionalFormatting sqref="A26:D26 H26:K26">
    <cfRule type="cellIs" dxfId="38" priority="23" stopIfTrue="1" operator="notEqual">
      <formula>#REF!</formula>
    </cfRule>
  </conditionalFormatting>
  <conditionalFormatting sqref="F26:G26">
    <cfRule type="cellIs" dxfId="37" priority="22" stopIfTrue="1" operator="notEqual">
      <formula>#REF!</formula>
    </cfRule>
  </conditionalFormatting>
  <conditionalFormatting sqref="E26">
    <cfRule type="cellIs" dxfId="36" priority="21" stopIfTrue="1" operator="notEqual">
      <formula>#REF!</formula>
    </cfRule>
  </conditionalFormatting>
  <conditionalFormatting sqref="A30:D30 F30:K30">
    <cfRule type="cellIs" dxfId="35" priority="20" stopIfTrue="1" operator="notEqual">
      <formula>#REF!</formula>
    </cfRule>
  </conditionalFormatting>
  <conditionalFormatting sqref="E30">
    <cfRule type="cellIs" dxfId="34" priority="19" stopIfTrue="1" operator="notEqual">
      <formula>#REF!</formula>
    </cfRule>
  </conditionalFormatting>
  <conditionalFormatting sqref="I36:I37">
    <cfRule type="cellIs" dxfId="33" priority="12" stopIfTrue="1" operator="notEqual">
      <formula>#REF!</formula>
    </cfRule>
  </conditionalFormatting>
  <conditionalFormatting sqref="I33:I35">
    <cfRule type="cellIs" dxfId="32" priority="11" stopIfTrue="1" operator="notEqual">
      <formula>#REF!</formula>
    </cfRule>
  </conditionalFormatting>
  <conditionalFormatting sqref="H26:I26">
    <cfRule type="cellIs" dxfId="31" priority="10" stopIfTrue="1" operator="notEqual">
      <formula>#REF!</formula>
    </cfRule>
  </conditionalFormatting>
  <conditionalFormatting sqref="G26">
    <cfRule type="cellIs" dxfId="30" priority="9" stopIfTrue="1" operator="notEqual">
      <formula>#REF!</formula>
    </cfRule>
  </conditionalFormatting>
  <conditionalFormatting sqref="G30">
    <cfRule type="cellIs" dxfId="29" priority="8" stopIfTrue="1" operator="notEqual">
      <formula>#REF!</formula>
    </cfRule>
  </conditionalFormatting>
  <conditionalFormatting sqref="H23:I24">
    <cfRule type="cellIs" dxfId="28" priority="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1"/>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2" stopIfTrue="1" operator="notEqual" id="{9E4D1B79-CDC3-49EC-A02D-2909DCC10872}">
            <xm:f>'1.a Climate'!#REF!</xm:f>
            <x14:dxf>
              <fill>
                <patternFill>
                  <bgColor indexed="44"/>
                </patternFill>
              </fill>
            </x14:dxf>
          </x14:cfRule>
          <xm:sqref>B2</xm:sqref>
        </x14:conditionalFormatting>
        <x14:conditionalFormatting xmlns:xm="http://schemas.microsoft.com/office/excel/2006/main">
          <x14:cfRule type="cellIs" priority="1" stopIfTrue="1" operator="notEqual" id="{9A2C2C35-1177-402A-9A1D-5790BF30D2B2}">
            <xm:f>'2.a, 2.b and 2.c - Enterprise '!#REF!</xm:f>
            <x14:dxf>
              <fill>
                <patternFill>
                  <bgColor indexed="44"/>
                </patternFill>
              </fill>
            </x14:dxf>
          </x14:cfRule>
          <xm:sqref>B4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958C-9FEF-45F6-ABBC-AF68FA276082}">
  <dimension ref="A1:P38"/>
  <sheetViews>
    <sheetView showGridLines="0" view="pageBreakPreview" zoomScale="55" zoomScaleNormal="70" zoomScaleSheetLayoutView="55" workbookViewId="0"/>
  </sheetViews>
  <sheetFormatPr defaultColWidth="11.81640625" defaultRowHeight="18"/>
  <cols>
    <col min="1" max="1" width="2.453125" style="162" customWidth="1"/>
    <col min="2" max="2" width="42.26953125" style="162" customWidth="1"/>
    <col min="3" max="5" width="23.7265625" style="162" customWidth="1"/>
    <col min="6" max="6" width="16.7265625" style="162" customWidth="1"/>
    <col min="7" max="7" width="2.453125" style="162" customWidth="1"/>
    <col min="8" max="8" width="1" style="162" customWidth="1"/>
    <col min="9" max="11" width="16.7265625" style="162" customWidth="1"/>
    <col min="12" max="12" width="2.453125" style="162" customWidth="1"/>
    <col min="13" max="16" width="16.7265625" style="162" customWidth="1"/>
    <col min="17" max="16384" width="11.81640625" style="162"/>
  </cols>
  <sheetData>
    <row r="1" spans="1:16">
      <c r="B1" s="159"/>
      <c r="E1" s="170"/>
      <c r="F1" s="170"/>
      <c r="G1" s="205"/>
      <c r="H1" s="170"/>
      <c r="I1" s="170"/>
      <c r="J1" s="170"/>
      <c r="K1" s="170"/>
      <c r="L1" s="205"/>
      <c r="M1" s="170"/>
      <c r="N1" s="170"/>
      <c r="O1" s="170"/>
      <c r="P1" s="171"/>
    </row>
    <row r="2" spans="1:16" ht="18.5" thickBot="1">
      <c r="B2" s="689" t="s">
        <v>332</v>
      </c>
      <c r="C2" s="395"/>
      <c r="D2" s="394"/>
      <c r="E2" s="393"/>
      <c r="F2" s="393"/>
      <c r="G2" s="393"/>
      <c r="H2" s="752"/>
      <c r="I2" s="183"/>
      <c r="J2" s="183"/>
      <c r="K2" s="183"/>
      <c r="L2" s="183"/>
      <c r="M2" s="183"/>
      <c r="N2" s="183"/>
      <c r="O2" s="183"/>
      <c r="P2" s="232"/>
    </row>
    <row r="3" spans="1:16">
      <c r="B3" s="705"/>
      <c r="C3" s="222"/>
      <c r="D3" s="222"/>
      <c r="E3" s="233"/>
      <c r="F3" s="233"/>
      <c r="G3" s="401"/>
      <c r="H3" s="233"/>
      <c r="I3" s="233"/>
      <c r="J3" s="233"/>
      <c r="K3" s="233"/>
      <c r="L3" s="401"/>
      <c r="M3" s="233"/>
      <c r="N3" s="233"/>
      <c r="O3" s="183"/>
      <c r="P3" s="232"/>
    </row>
    <row r="4" spans="1:16" s="177" customFormat="1">
      <c r="B4" s="687" t="s">
        <v>333</v>
      </c>
      <c r="C4" s="431"/>
      <c r="D4" s="431"/>
      <c r="E4" s="430"/>
      <c r="F4" s="429"/>
      <c r="G4" s="161"/>
      <c r="H4" s="160"/>
      <c r="I4" s="160"/>
      <c r="J4" s="160"/>
      <c r="K4" s="160"/>
      <c r="L4" s="161"/>
      <c r="M4" s="160"/>
      <c r="N4" s="160"/>
      <c r="O4" s="182"/>
      <c r="P4" s="186"/>
    </row>
    <row r="5" spans="1:16" s="177" customFormat="1" ht="15.5">
      <c r="B5" s="288"/>
      <c r="C5" s="179"/>
      <c r="E5" s="172"/>
      <c r="F5" s="160"/>
      <c r="G5" s="161"/>
      <c r="H5" s="160"/>
      <c r="I5" s="160"/>
      <c r="J5" s="160"/>
      <c r="K5" s="160"/>
      <c r="L5" s="161"/>
      <c r="M5" s="160"/>
      <c r="N5" s="160"/>
      <c r="O5" s="182"/>
      <c r="P5" s="186"/>
    </row>
    <row r="6" spans="1:16" s="177" customFormat="1" ht="15.5">
      <c r="A6" s="179"/>
      <c r="B6" s="241"/>
      <c r="C6" s="387" t="s">
        <v>177</v>
      </c>
      <c r="D6" s="387" t="s">
        <v>177</v>
      </c>
      <c r="E6" s="387" t="s">
        <v>177</v>
      </c>
      <c r="G6" s="460"/>
      <c r="H6" s="160"/>
      <c r="I6" s="160"/>
      <c r="J6" s="160"/>
      <c r="K6" s="160"/>
      <c r="L6" s="161"/>
      <c r="M6" s="160"/>
      <c r="N6" s="160"/>
      <c r="O6" s="182"/>
      <c r="P6" s="186"/>
    </row>
    <row r="7" spans="1:16" s="177" customFormat="1" ht="16" thickBot="1">
      <c r="A7" s="179"/>
      <c r="B7" s="241"/>
      <c r="C7" s="499" t="s">
        <v>272</v>
      </c>
      <c r="D7" s="499" t="s">
        <v>273</v>
      </c>
      <c r="E7" s="499" t="s">
        <v>274</v>
      </c>
      <c r="G7" s="460"/>
      <c r="H7" s="160"/>
      <c r="I7" s="160"/>
      <c r="J7" s="160"/>
      <c r="K7" s="160"/>
      <c r="L7" s="161"/>
      <c r="M7" s="160"/>
      <c r="N7" s="160"/>
      <c r="O7" s="182"/>
      <c r="P7" s="186"/>
    </row>
    <row r="8" spans="1:16" s="177" customFormat="1" ht="33.5">
      <c r="A8" s="179"/>
      <c r="B8" s="267" t="s">
        <v>334</v>
      </c>
      <c r="C8" s="548">
        <v>10.1</v>
      </c>
      <c r="D8" s="289">
        <v>9.6999999999999993</v>
      </c>
      <c r="E8" s="250">
        <v>9.4</v>
      </c>
      <c r="G8" s="161"/>
      <c r="H8" s="160"/>
      <c r="I8" s="160"/>
      <c r="J8" s="160"/>
      <c r="K8" s="160"/>
      <c r="L8" s="161"/>
      <c r="M8" s="160"/>
      <c r="N8" s="160"/>
      <c r="O8" s="182"/>
      <c r="P8" s="186"/>
    </row>
    <row r="9" spans="1:16" s="177" customFormat="1" ht="15.5">
      <c r="A9" s="179"/>
      <c r="B9" s="260" t="s">
        <v>285</v>
      </c>
      <c r="E9" s="241"/>
      <c r="G9" s="161"/>
      <c r="H9" s="160"/>
      <c r="I9" s="160"/>
      <c r="J9" s="160"/>
      <c r="K9" s="160"/>
      <c r="L9" s="161"/>
      <c r="M9" s="160"/>
      <c r="N9" s="160"/>
      <c r="O9" s="182"/>
      <c r="P9" s="186"/>
    </row>
    <row r="10" spans="1:16" s="177" customFormat="1" ht="17.5">
      <c r="A10" s="179"/>
      <c r="B10" s="260" t="s">
        <v>335</v>
      </c>
      <c r="C10" s="259">
        <v>8.9</v>
      </c>
      <c r="D10" s="259">
        <v>8.3000000000000007</v>
      </c>
      <c r="E10" s="250">
        <v>7.7</v>
      </c>
      <c r="G10" s="161"/>
      <c r="H10" s="160"/>
      <c r="I10" s="160"/>
      <c r="J10" s="160"/>
      <c r="K10" s="160"/>
      <c r="L10" s="161"/>
      <c r="M10" s="160"/>
      <c r="N10" s="160"/>
      <c r="O10" s="182"/>
      <c r="P10" s="186"/>
    </row>
    <row r="11" spans="1:16" s="177" customFormat="1" ht="17.5">
      <c r="A11" s="179"/>
      <c r="B11" s="260" t="s">
        <v>336</v>
      </c>
      <c r="C11" s="548">
        <v>3.8</v>
      </c>
      <c r="D11" s="289">
        <v>4.2</v>
      </c>
      <c r="E11" s="250">
        <v>4.7</v>
      </c>
      <c r="G11" s="161"/>
      <c r="H11" s="160"/>
      <c r="I11" s="160"/>
      <c r="J11" s="160"/>
      <c r="K11" s="160"/>
      <c r="L11" s="161"/>
      <c r="M11" s="160"/>
      <c r="N11" s="160"/>
      <c r="O11" s="182"/>
      <c r="P11" s="186"/>
    </row>
    <row r="12" spans="1:16" s="177" customFormat="1" ht="15.5">
      <c r="A12" s="179"/>
      <c r="B12" s="241"/>
      <c r="C12" s="259"/>
      <c r="D12" s="259"/>
      <c r="E12" s="241"/>
      <c r="G12" s="161"/>
      <c r="H12" s="160"/>
      <c r="I12" s="160"/>
      <c r="J12" s="160"/>
      <c r="K12" s="160"/>
      <c r="L12" s="161"/>
      <c r="M12" s="160"/>
      <c r="N12" s="160"/>
      <c r="O12" s="182"/>
      <c r="P12" s="186"/>
    </row>
    <row r="13" spans="1:16" s="177" customFormat="1" ht="51.75" customHeight="1">
      <c r="A13" s="179"/>
      <c r="B13" s="245" t="s">
        <v>337</v>
      </c>
      <c r="C13" s="290">
        <v>0.63</v>
      </c>
      <c r="D13" s="290">
        <v>0.6</v>
      </c>
      <c r="E13" s="291">
        <v>0.57999999999999996</v>
      </c>
      <c r="G13" s="161"/>
      <c r="H13" s="160"/>
      <c r="I13" s="160"/>
      <c r="J13" s="160"/>
      <c r="K13" s="160"/>
      <c r="L13" s="161"/>
      <c r="M13" s="160"/>
      <c r="N13" s="160"/>
      <c r="O13" s="182"/>
      <c r="P13" s="186"/>
    </row>
    <row r="14" spans="1:16" s="177" customFormat="1" ht="15.5">
      <c r="A14" s="179"/>
      <c r="B14" s="241"/>
      <c r="C14" s="259"/>
      <c r="D14" s="259"/>
      <c r="E14" s="241"/>
      <c r="G14" s="161"/>
      <c r="H14" s="160"/>
      <c r="I14" s="160"/>
      <c r="J14" s="160"/>
      <c r="K14" s="160"/>
      <c r="L14" s="161"/>
      <c r="M14" s="160"/>
      <c r="N14" s="160"/>
      <c r="O14" s="182"/>
      <c r="P14" s="186"/>
    </row>
    <row r="15" spans="1:16" s="177" customFormat="1" ht="33.5">
      <c r="A15" s="179"/>
      <c r="B15" s="245" t="s">
        <v>338</v>
      </c>
      <c r="C15" s="548">
        <v>330</v>
      </c>
      <c r="D15" s="289">
        <v>529</v>
      </c>
      <c r="E15" s="250">
        <v>166</v>
      </c>
      <c r="G15" s="161"/>
      <c r="H15" s="160"/>
      <c r="I15" s="160"/>
      <c r="J15" s="160"/>
      <c r="K15" s="160"/>
      <c r="L15" s="161"/>
      <c r="M15" s="160"/>
      <c r="N15" s="160"/>
      <c r="O15" s="182"/>
      <c r="P15" s="186"/>
    </row>
    <row r="16" spans="1:16" s="177" customFormat="1" ht="15.5">
      <c r="B16" s="241"/>
      <c r="C16" s="259"/>
      <c r="D16" s="259"/>
      <c r="E16" s="241"/>
      <c r="G16" s="161"/>
      <c r="H16" s="160"/>
      <c r="I16" s="160"/>
      <c r="J16" s="160"/>
      <c r="K16" s="160"/>
      <c r="L16" s="161"/>
      <c r="M16" s="160"/>
      <c r="N16" s="160"/>
      <c r="O16" s="182"/>
      <c r="P16" s="186"/>
    </row>
    <row r="17" spans="1:16" s="177" customFormat="1" ht="33.5">
      <c r="B17" s="245" t="s">
        <v>339</v>
      </c>
      <c r="C17" s="548">
        <v>10.4</v>
      </c>
      <c r="D17" s="289">
        <v>10.7</v>
      </c>
      <c r="E17" s="250">
        <v>8.4</v>
      </c>
      <c r="G17" s="161"/>
      <c r="H17" s="160"/>
      <c r="I17" s="160"/>
      <c r="J17" s="160"/>
      <c r="K17" s="160"/>
      <c r="L17" s="161"/>
      <c r="M17" s="160"/>
      <c r="N17" s="160"/>
      <c r="O17" s="182"/>
      <c r="P17" s="186"/>
    </row>
    <row r="18" spans="1:16" s="177" customFormat="1" ht="15.5">
      <c r="A18" s="179"/>
      <c r="B18" s="245"/>
      <c r="G18" s="161"/>
      <c r="H18" s="160"/>
      <c r="I18" s="160"/>
      <c r="J18" s="160"/>
      <c r="K18" s="160"/>
      <c r="L18" s="161"/>
      <c r="M18" s="160"/>
      <c r="N18" s="160"/>
      <c r="O18" s="182"/>
      <c r="P18" s="186"/>
    </row>
    <row r="19" spans="1:16" s="177" customFormat="1" ht="15.5">
      <c r="A19" s="179"/>
      <c r="B19" s="245" t="s">
        <v>340</v>
      </c>
      <c r="C19" s="259"/>
      <c r="D19" s="259"/>
      <c r="E19" s="241"/>
      <c r="G19" s="161"/>
      <c r="H19" s="160"/>
      <c r="I19" s="160"/>
      <c r="J19" s="160"/>
      <c r="K19" s="160"/>
      <c r="L19" s="161"/>
      <c r="M19" s="160"/>
      <c r="N19" s="160"/>
      <c r="O19" s="182"/>
      <c r="P19" s="186"/>
    </row>
    <row r="20" spans="1:16" s="177" customFormat="1">
      <c r="A20" s="179"/>
      <c r="B20" s="725" t="s">
        <v>341</v>
      </c>
      <c r="C20" s="549">
        <v>0.48399999999999999</v>
      </c>
      <c r="D20" s="357">
        <v>0.46600000000000003</v>
      </c>
      <c r="E20" s="758">
        <v>0.4</v>
      </c>
      <c r="G20" s="161"/>
      <c r="H20" s="160"/>
      <c r="I20" s="160"/>
      <c r="J20" s="160"/>
      <c r="K20" s="160"/>
      <c r="L20" s="161"/>
      <c r="M20" s="160"/>
      <c r="N20" s="160"/>
      <c r="O20" s="182"/>
      <c r="P20" s="186"/>
    </row>
    <row r="21" spans="1:16" s="177" customFormat="1" ht="15.5">
      <c r="A21" s="179"/>
      <c r="C21" s="179"/>
      <c r="E21" s="172"/>
      <c r="F21" s="176"/>
      <c r="G21" s="216"/>
      <c r="H21" s="176"/>
      <c r="I21" s="176"/>
      <c r="J21" s="176"/>
      <c r="K21" s="176"/>
      <c r="L21" s="216"/>
      <c r="M21" s="176"/>
      <c r="N21" s="176"/>
      <c r="O21" s="182"/>
      <c r="P21" s="186"/>
    </row>
    <row r="22" spans="1:16" s="177" customFormat="1" ht="15.5">
      <c r="A22" s="179"/>
      <c r="B22" s="461" t="s">
        <v>166</v>
      </c>
      <c r="C22" s="179"/>
      <c r="E22" s="172"/>
      <c r="F22" s="176"/>
      <c r="G22" s="216"/>
      <c r="H22" s="176"/>
      <c r="I22" s="176"/>
      <c r="J22" s="176"/>
      <c r="K22" s="176"/>
      <c r="L22" s="216"/>
      <c r="M22" s="176"/>
      <c r="N22" s="176"/>
      <c r="O22" s="182"/>
      <c r="P22" s="186"/>
    </row>
    <row r="23" spans="1:16">
      <c r="B23" s="253" t="s">
        <v>318</v>
      </c>
      <c r="O23" s="183"/>
      <c r="P23" s="232"/>
    </row>
    <row r="24" spans="1:16">
      <c r="B24" s="253"/>
      <c r="O24" s="183"/>
      <c r="P24" s="232"/>
    </row>
    <row r="25" spans="1:16">
      <c r="B25" s="819"/>
      <c r="C25" s="819"/>
      <c r="D25" s="819"/>
      <c r="E25" s="819"/>
      <c r="O25" s="183"/>
      <c r="P25" s="232"/>
    </row>
    <row r="26" spans="1:16">
      <c r="B26" s="461"/>
      <c r="O26" s="183"/>
      <c r="P26" s="232"/>
    </row>
    <row r="27" spans="1:16">
      <c r="B27" s="191"/>
      <c r="O27" s="183"/>
      <c r="P27" s="232"/>
    </row>
    <row r="28" spans="1:16">
      <c r="B28" s="253"/>
      <c r="O28" s="183"/>
      <c r="P28" s="232"/>
    </row>
    <row r="29" spans="1:16">
      <c r="B29" s="245"/>
      <c r="O29" s="183"/>
      <c r="P29" s="232"/>
    </row>
    <row r="30" spans="1:16">
      <c r="B30" s="245"/>
      <c r="O30" s="183"/>
      <c r="P30" s="232"/>
    </row>
    <row r="31" spans="1:16">
      <c r="B31" s="245"/>
      <c r="O31" s="183"/>
      <c r="P31" s="232"/>
    </row>
    <row r="32" spans="1:16">
      <c r="B32" s="245"/>
      <c r="O32" s="183"/>
      <c r="P32" s="232"/>
    </row>
    <row r="33" spans="2:16">
      <c r="B33" s="245"/>
      <c r="O33" s="183"/>
      <c r="P33" s="232"/>
    </row>
    <row r="34" spans="2:16">
      <c r="B34" s="245"/>
      <c r="O34" s="183"/>
      <c r="P34" s="232"/>
    </row>
    <row r="35" spans="2:16">
      <c r="B35" s="245"/>
    </row>
    <row r="36" spans="2:16">
      <c r="B36" s="245"/>
    </row>
    <row r="37" spans="2:16">
      <c r="B37" s="245"/>
    </row>
    <row r="38" spans="2:16">
      <c r="B38" s="245"/>
    </row>
  </sheetData>
  <mergeCells count="1">
    <mergeCell ref="B25:E25"/>
  </mergeCells>
  <conditionalFormatting sqref="A1:P1 A39:P1048576 A3:N3 A21:C21 F21:N22 E18 D19:E22 C23:N24 C35:P38 C26:N34 F25:N25 A4:A20 G6:N20 C8:D8 C4:N5 D8:E17 C22 A22:A38 O3:P34 A2 C2:P2">
    <cfRule type="cellIs" dxfId="25" priority="11" stopIfTrue="1" operator="notEqual">
      <formula>#REF!</formula>
    </cfRule>
  </conditionalFormatting>
  <conditionalFormatting sqref="C19:C20 C10:C17">
    <cfRule type="cellIs" dxfId="24" priority="10" stopIfTrue="1" operator="notEqual">
      <formula>#REF!</formula>
    </cfRule>
  </conditionalFormatting>
  <conditionalFormatting sqref="D19:D20 D10:D17">
    <cfRule type="cellIs" dxfId="23" priority="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1"/>
  <headerFooter alignWithMargins="0">
    <oddFooter>&amp;L2022 NatWest Group plc 
Climate, Purpose and ESG Data Pack&amp;CPage &amp;P</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notEqual" id="{B2F716F9-8E71-4B43-9831-C56B5FF692AC}">
            <xm:f>'4.a, 4.b - Responsible Business'!#REF!</xm:f>
            <x14:dxf>
              <fill>
                <patternFill>
                  <bgColor indexed="44"/>
                </patternFill>
              </fill>
            </x14:dxf>
          </x14:cfRule>
          <xm:sqref>E6:E7</xm:sqref>
        </x14:conditionalFormatting>
        <x14:conditionalFormatting xmlns:xm="http://schemas.microsoft.com/office/excel/2006/main">
          <x14:cfRule type="cellIs" priority="5" stopIfTrue="1" operator="notEqual" id="{24ACE6A5-9988-42BF-9453-A5FB9A2F6A87}">
            <xm:f>'4.a, 4.b - Responsible Business'!#REF!</xm:f>
            <x14:dxf>
              <fill>
                <patternFill>
                  <bgColor indexed="44"/>
                </patternFill>
              </fill>
            </x14:dxf>
          </x14:cfRule>
          <xm:sqref>E6:E7</xm:sqref>
        </x14:conditionalFormatting>
        <x14:conditionalFormatting xmlns:xm="http://schemas.microsoft.com/office/excel/2006/main">
          <x14:cfRule type="cellIs" priority="2" stopIfTrue="1" operator="notEqual" id="{806778B5-F46E-495F-AFF6-925D85CA557B}">
            <xm:f>'1.a Climate'!#REF!</xm:f>
            <x14:dxf>
              <fill>
                <patternFill>
                  <bgColor indexed="44"/>
                </patternFill>
              </fill>
            </x14:dxf>
          </x14:cfRule>
          <xm:sqref>B2</xm:sqref>
        </x14:conditionalFormatting>
        <x14:conditionalFormatting xmlns:xm="http://schemas.microsoft.com/office/excel/2006/main">
          <x14:cfRule type="cellIs" priority="1" stopIfTrue="1" operator="notEqual" id="{202BC481-531C-46ED-8A04-08DC6F124028}">
            <xm:f>'2.a, 2.b and 2.c - Enterprise '!#REF!</xm:f>
            <x14:dxf>
              <fill>
                <patternFill>
                  <bgColor indexed="44"/>
                </patternFill>
              </fill>
            </x14:dxf>
          </x14:cfRule>
          <xm:sqref>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D568-A438-4FEE-A6EE-3B4FE9E87786}">
  <dimension ref="B1:O179"/>
  <sheetViews>
    <sheetView showGridLines="0" view="pageBreakPreview" zoomScale="55" zoomScaleNormal="70" zoomScaleSheetLayoutView="55" workbookViewId="0"/>
  </sheetViews>
  <sheetFormatPr defaultColWidth="11.81640625" defaultRowHeight="13"/>
  <cols>
    <col min="1" max="1" width="2.1796875" style="325" customWidth="1"/>
    <col min="2" max="2" width="107.54296875" style="325" customWidth="1"/>
    <col min="3" max="3" width="37.7265625" style="317" bestFit="1" customWidth="1"/>
    <col min="4" max="4" width="16.1796875" style="317" customWidth="1"/>
    <col min="5" max="5" width="17.7265625" style="317" customWidth="1"/>
    <col min="6" max="6" width="11.1796875" style="317" customWidth="1"/>
    <col min="7" max="7" width="11.81640625" style="317" customWidth="1"/>
    <col min="8" max="8" width="7.54296875" style="178" customWidth="1"/>
    <col min="9" max="9" width="4.1796875" style="178" customWidth="1"/>
    <col min="10" max="14" width="11.81640625" style="178"/>
    <col min="15" max="16384" width="11.81640625" style="325"/>
  </cols>
  <sheetData>
    <row r="1" spans="2:15" s="170" customFormat="1" ht="18">
      <c r="B1" s="324"/>
      <c r="D1" s="503"/>
      <c r="E1" s="305"/>
      <c r="F1" s="305"/>
      <c r="G1" s="305"/>
      <c r="H1" s="183"/>
      <c r="I1" s="183"/>
      <c r="J1" s="183"/>
      <c r="K1" s="221"/>
      <c r="L1" s="183"/>
      <c r="M1" s="183"/>
      <c r="N1" s="183"/>
      <c r="O1" s="205"/>
    </row>
    <row r="2" spans="2:15" s="170" customFormat="1" ht="18.5" thickBot="1">
      <c r="B2" s="689" t="s">
        <v>342</v>
      </c>
      <c r="C2" s="449"/>
      <c r="D2" s="504"/>
      <c r="E2" s="448"/>
      <c r="F2" s="447"/>
      <c r="G2" s="447"/>
      <c r="H2" s="731"/>
      <c r="I2" s="731"/>
      <c r="J2" s="183"/>
      <c r="K2" s="183"/>
      <c r="L2" s="183"/>
      <c r="M2" s="183"/>
      <c r="N2" s="183"/>
      <c r="O2" s="221"/>
    </row>
    <row r="3" spans="2:15" s="170" customFormat="1" ht="6.75" customHeight="1">
      <c r="B3" s="520"/>
      <c r="C3" s="521"/>
      <c r="D3" s="522"/>
      <c r="E3" s="523"/>
      <c r="F3" s="524"/>
      <c r="G3" s="524"/>
      <c r="H3" s="183"/>
      <c r="I3" s="183"/>
      <c r="J3" s="183"/>
      <c r="K3" s="183"/>
      <c r="L3" s="183"/>
      <c r="M3" s="183"/>
      <c r="N3" s="183"/>
      <c r="O3" s="221"/>
    </row>
    <row r="4" spans="2:15" s="170" customFormat="1" ht="36" customHeight="1">
      <c r="B4" s="839" t="s">
        <v>343</v>
      </c>
      <c r="C4" s="839"/>
      <c r="D4" s="839"/>
      <c r="E4" s="839"/>
      <c r="F4" s="839"/>
      <c r="G4" s="839"/>
      <c r="H4" s="839"/>
      <c r="I4" s="183"/>
      <c r="J4" s="183"/>
      <c r="K4" s="183"/>
      <c r="L4" s="183"/>
      <c r="M4" s="183"/>
      <c r="N4" s="183"/>
      <c r="O4" s="221"/>
    </row>
    <row r="5" spans="2:15" ht="3.75" customHeight="1">
      <c r="B5" s="304"/>
      <c r="C5" s="316"/>
      <c r="D5" s="505"/>
      <c r="E5" s="316"/>
      <c r="F5" s="316"/>
      <c r="G5" s="316"/>
      <c r="H5" s="304"/>
      <c r="I5" s="315"/>
      <c r="J5" s="315"/>
    </row>
    <row r="6" spans="2:15" s="160" customFormat="1" ht="18">
      <c r="B6" s="687" t="s">
        <v>344</v>
      </c>
      <c r="C6" s="429"/>
      <c r="D6" s="506"/>
      <c r="E6" s="443"/>
      <c r="F6" s="442"/>
      <c r="G6" s="442"/>
      <c r="H6" s="732"/>
      <c r="I6" s="182"/>
      <c r="J6" s="182"/>
      <c r="K6" s="269"/>
      <c r="L6" s="182"/>
      <c r="M6" s="182"/>
      <c r="N6" s="182"/>
      <c r="O6" s="269"/>
    </row>
    <row r="7" spans="2:15" s="160" customFormat="1" ht="17.5">
      <c r="B7" s="446"/>
      <c r="C7" s="445"/>
      <c r="D7" s="507"/>
      <c r="E7" s="445"/>
      <c r="F7" s="444"/>
      <c r="G7" s="444"/>
      <c r="H7" s="733"/>
      <c r="I7" s="297"/>
      <c r="J7" s="297"/>
      <c r="K7" s="182"/>
      <c r="L7" s="182"/>
      <c r="M7" s="182"/>
      <c r="N7" s="182"/>
    </row>
    <row r="8" spans="2:15" s="160" customFormat="1" ht="15.5">
      <c r="B8" s="296" t="s">
        <v>39</v>
      </c>
      <c r="C8" s="757" t="s">
        <v>345</v>
      </c>
      <c r="D8" s="599">
        <v>2022</v>
      </c>
      <c r="E8" s="598">
        <v>2021</v>
      </c>
      <c r="F8" s="598">
        <v>2020</v>
      </c>
      <c r="G8" s="615"/>
      <c r="H8" s="734"/>
      <c r="I8" s="294"/>
      <c r="J8" s="294"/>
      <c r="K8" s="182"/>
      <c r="L8" s="182"/>
      <c r="M8" s="182"/>
      <c r="N8" s="182"/>
    </row>
    <row r="9" spans="2:15" s="160" customFormat="1" ht="18.75" customHeight="1">
      <c r="B9" s="728" t="s">
        <v>346</v>
      </c>
      <c r="C9" s="755"/>
      <c r="D9" s="619" t="s">
        <v>347</v>
      </c>
      <c r="E9" s="620" t="s">
        <v>347</v>
      </c>
      <c r="F9" s="620" t="s">
        <v>347</v>
      </c>
      <c r="G9" s="627"/>
      <c r="H9" s="735"/>
      <c r="I9" s="301"/>
      <c r="J9" s="301"/>
      <c r="K9" s="182"/>
      <c r="L9" s="182"/>
      <c r="M9" s="182"/>
      <c r="N9" s="182"/>
    </row>
    <row r="10" spans="2:15" s="160" customFormat="1" ht="15.5">
      <c r="B10" s="294" t="s">
        <v>327</v>
      </c>
      <c r="C10" s="300" t="s">
        <v>137</v>
      </c>
      <c r="D10" s="600">
        <v>41200</v>
      </c>
      <c r="E10" s="603">
        <v>40600</v>
      </c>
      <c r="F10" s="683">
        <v>42500</v>
      </c>
      <c r="G10" s="311"/>
      <c r="H10" s="736"/>
      <c r="I10" s="294"/>
      <c r="J10" s="294"/>
      <c r="K10" s="182"/>
      <c r="L10" s="182"/>
      <c r="M10" s="182"/>
      <c r="N10" s="182"/>
    </row>
    <row r="11" spans="2:15" s="160" customFormat="1" ht="15" customHeight="1">
      <c r="B11" s="294" t="s">
        <v>348</v>
      </c>
      <c r="C11" s="300" t="s">
        <v>137</v>
      </c>
      <c r="D11" s="601">
        <v>300</v>
      </c>
      <c r="E11" s="604">
        <v>300</v>
      </c>
      <c r="F11" s="611">
        <v>300</v>
      </c>
      <c r="G11" s="312"/>
      <c r="H11" s="300"/>
      <c r="I11" s="294"/>
      <c r="J11" s="294"/>
      <c r="K11" s="182"/>
      <c r="L11" s="182"/>
      <c r="M11" s="182"/>
      <c r="N11" s="182"/>
    </row>
    <row r="12" spans="2:15" s="160" customFormat="1" ht="15.5">
      <c r="B12" s="294" t="s">
        <v>349</v>
      </c>
      <c r="C12" s="300" t="s">
        <v>137</v>
      </c>
      <c r="D12" s="600">
        <v>15700</v>
      </c>
      <c r="E12" s="603">
        <v>13500</v>
      </c>
      <c r="F12" s="683">
        <v>13200</v>
      </c>
      <c r="G12" s="311"/>
      <c r="H12" s="302"/>
      <c r="I12" s="294"/>
      <c r="J12" s="294"/>
      <c r="K12" s="182"/>
      <c r="L12" s="182"/>
      <c r="M12" s="182"/>
      <c r="N12" s="182"/>
    </row>
    <row r="13" spans="2:15" s="160" customFormat="1" ht="15.5">
      <c r="B13" s="294" t="s">
        <v>350</v>
      </c>
      <c r="C13" s="300" t="s">
        <v>137</v>
      </c>
      <c r="D13" s="600">
        <v>1500</v>
      </c>
      <c r="E13" s="603">
        <v>1400</v>
      </c>
      <c r="F13" s="683">
        <v>1200</v>
      </c>
      <c r="G13" s="311"/>
      <c r="H13" s="302"/>
      <c r="I13" s="294"/>
      <c r="J13" s="294"/>
      <c r="K13" s="182"/>
      <c r="L13" s="182"/>
      <c r="M13" s="182"/>
      <c r="N13" s="182"/>
    </row>
    <row r="14" spans="2:15" s="160" customFormat="1" ht="15.5">
      <c r="B14" s="294" t="s">
        <v>351</v>
      </c>
      <c r="C14" s="300" t="s">
        <v>137</v>
      </c>
      <c r="D14" s="600">
        <v>1800</v>
      </c>
      <c r="E14" s="603">
        <v>1900</v>
      </c>
      <c r="F14" s="683">
        <v>2100</v>
      </c>
      <c r="G14" s="311"/>
      <c r="H14" s="302"/>
      <c r="I14" s="294"/>
      <c r="J14" s="294"/>
      <c r="K14" s="182"/>
      <c r="L14" s="182"/>
      <c r="M14" s="182"/>
      <c r="N14" s="182"/>
    </row>
    <row r="15" spans="2:15" s="160" customFormat="1" ht="15.5">
      <c r="B15" s="294" t="s">
        <v>352</v>
      </c>
      <c r="C15" s="300" t="s">
        <v>137</v>
      </c>
      <c r="D15" s="601">
        <v>900</v>
      </c>
      <c r="E15" s="604">
        <v>800</v>
      </c>
      <c r="F15" s="611">
        <v>600</v>
      </c>
      <c r="G15" s="312"/>
      <c r="H15" s="300"/>
      <c r="I15" s="294"/>
      <c r="J15" s="294"/>
      <c r="K15" s="182"/>
      <c r="L15" s="182"/>
      <c r="M15" s="182"/>
      <c r="N15" s="182"/>
    </row>
    <row r="16" spans="2:15" s="160" customFormat="1" ht="15.5">
      <c r="B16" s="296" t="s">
        <v>353</v>
      </c>
      <c r="C16" s="615" t="s">
        <v>137</v>
      </c>
      <c r="D16" s="602">
        <v>61400</v>
      </c>
      <c r="E16" s="605">
        <v>58500</v>
      </c>
      <c r="F16" s="684">
        <v>59900</v>
      </c>
      <c r="G16" s="313"/>
      <c r="H16" s="303"/>
      <c r="I16" s="294"/>
      <c r="J16" s="294"/>
      <c r="K16" s="182"/>
      <c r="L16" s="182"/>
      <c r="M16" s="182"/>
      <c r="N16" s="182"/>
    </row>
    <row r="17" spans="2:14" s="160" customFormat="1" ht="15.5">
      <c r="B17" s="296"/>
      <c r="C17" s="293"/>
      <c r="D17" s="508"/>
      <c r="E17" s="326"/>
      <c r="F17" s="313"/>
      <c r="G17" s="313"/>
      <c r="H17" s="303"/>
      <c r="I17" s="294"/>
      <c r="J17" s="294"/>
      <c r="K17" s="182"/>
      <c r="L17" s="182"/>
      <c r="M17" s="182"/>
      <c r="N17" s="182"/>
    </row>
    <row r="18" spans="2:14" s="160" customFormat="1" ht="15.5">
      <c r="B18" s="296" t="s">
        <v>354</v>
      </c>
      <c r="C18" s="295"/>
      <c r="D18" s="298"/>
      <c r="E18" s="295"/>
      <c r="F18" s="295"/>
      <c r="G18" s="295"/>
      <c r="H18" s="294"/>
      <c r="I18" s="294"/>
      <c r="J18" s="294"/>
      <c r="K18" s="182"/>
      <c r="L18" s="182"/>
      <c r="M18" s="182"/>
      <c r="N18" s="182"/>
    </row>
    <row r="19" spans="2:14" s="160" customFormat="1" ht="15.5">
      <c r="B19" s="294" t="s">
        <v>355</v>
      </c>
      <c r="C19" s="611" t="s">
        <v>219</v>
      </c>
      <c r="D19" s="606">
        <v>0.89</v>
      </c>
      <c r="E19" s="607">
        <v>0.88</v>
      </c>
      <c r="F19" s="295"/>
      <c r="G19" s="310"/>
      <c r="H19" s="294"/>
      <c r="I19" s="294"/>
      <c r="J19" s="294"/>
      <c r="K19" s="182"/>
      <c r="L19" s="182"/>
      <c r="M19" s="182"/>
      <c r="N19" s="182"/>
    </row>
    <row r="20" spans="2:14" s="160" customFormat="1" ht="15.5">
      <c r="B20" s="294" t="s">
        <v>356</v>
      </c>
      <c r="C20" s="611" t="s">
        <v>219</v>
      </c>
      <c r="D20" s="606">
        <v>0.11</v>
      </c>
      <c r="E20" s="607">
        <v>0.12</v>
      </c>
      <c r="F20" s="295"/>
      <c r="G20" s="310"/>
      <c r="H20" s="294"/>
      <c r="I20" s="294"/>
      <c r="J20" s="294"/>
      <c r="K20" s="182"/>
      <c r="L20" s="182"/>
      <c r="M20" s="182"/>
      <c r="N20" s="182"/>
    </row>
    <row r="21" spans="2:14" s="160" customFormat="1" ht="15.5">
      <c r="B21" s="294"/>
      <c r="C21" s="611"/>
      <c r="D21" s="295"/>
      <c r="E21" s="327"/>
      <c r="F21" s="327"/>
      <c r="G21" s="310"/>
      <c r="H21" s="294"/>
      <c r="I21" s="294"/>
      <c r="J21" s="294"/>
      <c r="K21" s="182"/>
      <c r="L21" s="182"/>
      <c r="M21" s="182"/>
      <c r="N21" s="182"/>
    </row>
    <row r="22" spans="2:14" s="160" customFormat="1" ht="15.5">
      <c r="B22" s="296" t="s">
        <v>357</v>
      </c>
      <c r="C22" s="613"/>
      <c r="D22" s="293"/>
      <c r="E22" s="361"/>
      <c r="F22" s="361"/>
      <c r="G22" s="310"/>
      <c r="H22" s="294"/>
      <c r="I22" s="294"/>
      <c r="J22" s="294"/>
      <c r="K22" s="182"/>
      <c r="L22" s="182"/>
      <c r="M22" s="182"/>
      <c r="N22" s="182"/>
    </row>
    <row r="23" spans="2:14" s="160" customFormat="1" ht="15.5">
      <c r="B23" s="294" t="s">
        <v>358</v>
      </c>
      <c r="C23" s="611" t="s">
        <v>219</v>
      </c>
      <c r="D23" s="608">
        <v>5.0000000000000001E-3</v>
      </c>
      <c r="E23" s="609">
        <v>4.0000000000000001E-3</v>
      </c>
      <c r="F23" s="295"/>
      <c r="G23" s="310"/>
      <c r="H23" s="294"/>
      <c r="I23" s="294"/>
      <c r="J23" s="294"/>
      <c r="K23" s="182"/>
      <c r="L23" s="182"/>
      <c r="M23" s="182"/>
      <c r="N23" s="182"/>
    </row>
    <row r="24" spans="2:14" s="160" customFormat="1" ht="15.5">
      <c r="B24" s="294" t="s">
        <v>359</v>
      </c>
      <c r="C24" s="611" t="s">
        <v>219</v>
      </c>
      <c r="D24" s="608">
        <v>0.23</v>
      </c>
      <c r="E24" s="609">
        <v>0.21199999999999999</v>
      </c>
      <c r="F24" s="295"/>
      <c r="G24" s="310"/>
      <c r="H24" s="294"/>
      <c r="I24" s="294"/>
      <c r="J24" s="294"/>
      <c r="K24" s="182"/>
      <c r="L24" s="182"/>
      <c r="M24" s="182"/>
      <c r="N24" s="182"/>
    </row>
    <row r="25" spans="2:14" s="160" customFormat="1" ht="15.5">
      <c r="B25" s="294" t="s">
        <v>360</v>
      </c>
      <c r="C25" s="611" t="s">
        <v>219</v>
      </c>
      <c r="D25" s="608">
        <v>0.33800000000000002</v>
      </c>
      <c r="E25" s="609">
        <v>0.35399999999999998</v>
      </c>
      <c r="F25" s="295"/>
      <c r="G25" s="310"/>
      <c r="H25" s="294"/>
      <c r="I25" s="294"/>
      <c r="J25" s="294"/>
      <c r="K25" s="182"/>
      <c r="L25" s="182"/>
      <c r="M25" s="182"/>
      <c r="N25" s="182"/>
    </row>
    <row r="26" spans="2:14" s="160" customFormat="1" ht="15.5">
      <c r="B26" s="294" t="s">
        <v>361</v>
      </c>
      <c r="C26" s="611" t="s">
        <v>219</v>
      </c>
      <c r="D26" s="608">
        <v>0.24</v>
      </c>
      <c r="E26" s="609">
        <v>0.24199999999999999</v>
      </c>
      <c r="F26" s="295"/>
      <c r="G26" s="310"/>
      <c r="H26" s="294"/>
      <c r="I26" s="294"/>
      <c r="J26" s="294"/>
      <c r="K26" s="182"/>
      <c r="L26" s="182"/>
      <c r="M26" s="182"/>
      <c r="N26" s="182"/>
    </row>
    <row r="27" spans="2:14" s="160" customFormat="1" ht="15.5">
      <c r="B27" s="294" t="s">
        <v>362</v>
      </c>
      <c r="C27" s="611" t="s">
        <v>219</v>
      </c>
      <c r="D27" s="608">
        <v>0.158</v>
      </c>
      <c r="E27" s="609">
        <v>0.161</v>
      </c>
      <c r="F27" s="295"/>
      <c r="G27" s="310"/>
      <c r="H27" s="294"/>
      <c r="I27" s="294"/>
      <c r="J27" s="294"/>
      <c r="K27" s="182"/>
      <c r="L27" s="182"/>
      <c r="M27" s="182"/>
      <c r="N27" s="182"/>
    </row>
    <row r="28" spans="2:14" s="160" customFormat="1" ht="15.5">
      <c r="B28" s="294" t="s">
        <v>363</v>
      </c>
      <c r="C28" s="611" t="s">
        <v>219</v>
      </c>
      <c r="D28" s="608">
        <v>2.9000000000000001E-2</v>
      </c>
      <c r="E28" s="609">
        <v>2.7E-2</v>
      </c>
      <c r="F28" s="295"/>
      <c r="G28" s="310"/>
      <c r="H28" s="294"/>
      <c r="I28" s="294"/>
      <c r="J28" s="294"/>
      <c r="K28" s="182"/>
      <c r="L28" s="182"/>
      <c r="M28" s="182"/>
      <c r="N28" s="182"/>
    </row>
    <row r="29" spans="2:14" s="160" customFormat="1" ht="15.5">
      <c r="B29" s="294"/>
      <c r="C29" s="300"/>
      <c r="D29" s="295"/>
      <c r="E29" s="327"/>
      <c r="F29" s="327"/>
      <c r="G29" s="310"/>
      <c r="H29" s="490"/>
      <c r="I29" s="294"/>
      <c r="J29" s="294"/>
      <c r="K29" s="182"/>
      <c r="L29" s="182"/>
      <c r="M29" s="182"/>
      <c r="N29" s="182"/>
    </row>
    <row r="30" spans="2:14" s="160" customFormat="1" ht="15.5">
      <c r="B30" s="621" t="s">
        <v>364</v>
      </c>
      <c r="C30" s="618" t="s">
        <v>345</v>
      </c>
      <c r="D30" s="618">
        <v>2022</v>
      </c>
      <c r="E30" s="618">
        <v>2021</v>
      </c>
      <c r="F30" s="618">
        <v>2020</v>
      </c>
      <c r="G30" s="638"/>
      <c r="H30" s="737"/>
      <c r="I30" s="294"/>
      <c r="J30" s="294"/>
      <c r="K30" s="182"/>
      <c r="L30" s="182"/>
      <c r="M30" s="182"/>
      <c r="N30" s="182"/>
    </row>
    <row r="31" spans="2:14" s="160" customFormat="1" ht="15.5">
      <c r="B31" s="297" t="s">
        <v>365</v>
      </c>
      <c r="C31" s="300" t="s">
        <v>219</v>
      </c>
      <c r="D31" s="606">
        <v>0.19</v>
      </c>
      <c r="E31" s="607">
        <v>0.17</v>
      </c>
      <c r="F31" s="614">
        <v>0.16</v>
      </c>
      <c r="G31" s="310"/>
      <c r="H31" s="490"/>
      <c r="I31" s="294"/>
      <c r="J31" s="294"/>
      <c r="K31" s="182"/>
      <c r="L31" s="182"/>
      <c r="M31" s="182"/>
      <c r="N31" s="182"/>
    </row>
    <row r="32" spans="2:14" s="160" customFormat="1" ht="15.5">
      <c r="B32" s="480" t="s">
        <v>366</v>
      </c>
      <c r="C32" s="300" t="s">
        <v>219</v>
      </c>
      <c r="D32" s="606">
        <v>0.13</v>
      </c>
      <c r="E32" s="607"/>
      <c r="F32" s="614"/>
      <c r="G32" s="310"/>
      <c r="H32" s="490"/>
      <c r="I32" s="294"/>
      <c r="J32" s="294"/>
      <c r="K32" s="182"/>
      <c r="L32" s="182"/>
      <c r="M32" s="182"/>
      <c r="N32" s="182"/>
    </row>
    <row r="33" spans="2:14" s="160" customFormat="1" ht="15.5">
      <c r="B33" s="480" t="s">
        <v>367</v>
      </c>
      <c r="C33" s="300" t="s">
        <v>219</v>
      </c>
      <c r="D33" s="606">
        <v>0.03</v>
      </c>
      <c r="E33" s="607"/>
      <c r="F33" s="614"/>
      <c r="G33" s="310"/>
      <c r="H33" s="299"/>
      <c r="I33" s="294"/>
      <c r="J33" s="294"/>
      <c r="K33" s="182"/>
      <c r="L33" s="182"/>
      <c r="M33" s="182"/>
      <c r="N33" s="182"/>
    </row>
    <row r="34" spans="2:14" s="160" customFormat="1" ht="15.5">
      <c r="B34" s="480" t="s">
        <v>368</v>
      </c>
      <c r="C34" s="300" t="s">
        <v>219</v>
      </c>
      <c r="D34" s="606">
        <v>0.02</v>
      </c>
      <c r="E34" s="607"/>
      <c r="F34" s="614"/>
      <c r="G34" s="310"/>
      <c r="H34" s="299"/>
      <c r="I34" s="294"/>
      <c r="J34" s="294"/>
      <c r="K34" s="182"/>
      <c r="L34" s="182"/>
      <c r="M34" s="182"/>
      <c r="N34" s="182"/>
    </row>
    <row r="35" spans="2:14" s="160" customFormat="1" ht="15.5">
      <c r="B35" s="480" t="s">
        <v>369</v>
      </c>
      <c r="C35" s="300" t="s">
        <v>219</v>
      </c>
      <c r="D35" s="606">
        <v>0.01</v>
      </c>
      <c r="E35" s="607"/>
      <c r="F35" s="614"/>
      <c r="G35" s="310"/>
      <c r="H35" s="299"/>
      <c r="I35" s="294"/>
      <c r="J35" s="294"/>
      <c r="K35" s="182"/>
      <c r="L35" s="182"/>
      <c r="M35" s="182"/>
      <c r="N35" s="182"/>
    </row>
    <row r="36" spans="2:14" s="160" customFormat="1" ht="15.5">
      <c r="B36" s="480" t="s">
        <v>370</v>
      </c>
      <c r="C36" s="300" t="s">
        <v>219</v>
      </c>
      <c r="D36" s="606">
        <v>0.81</v>
      </c>
      <c r="E36" s="607"/>
      <c r="F36" s="614"/>
      <c r="G36" s="310"/>
      <c r="H36" s="299"/>
      <c r="I36" s="294"/>
      <c r="J36" s="294"/>
      <c r="K36" s="182"/>
      <c r="L36" s="182"/>
      <c r="M36" s="182"/>
      <c r="N36" s="182"/>
    </row>
    <row r="37" spans="2:14" s="160" customFormat="1" ht="15.5">
      <c r="B37" s="294" t="s">
        <v>371</v>
      </c>
      <c r="C37" s="300" t="s">
        <v>219</v>
      </c>
      <c r="D37" s="606">
        <v>0.09</v>
      </c>
      <c r="E37" s="607">
        <v>0.08</v>
      </c>
      <c r="F37" s="614">
        <v>7.0000000000000007E-2</v>
      </c>
      <c r="G37" s="310"/>
      <c r="H37" s="299"/>
      <c r="I37" s="294"/>
      <c r="J37" s="294"/>
      <c r="K37" s="182"/>
      <c r="L37" s="182"/>
      <c r="M37" s="182"/>
      <c r="N37" s="182"/>
    </row>
    <row r="38" spans="2:14" s="160" customFormat="1" ht="15.5">
      <c r="B38" s="294" t="s">
        <v>372</v>
      </c>
      <c r="C38" s="300" t="s">
        <v>219</v>
      </c>
      <c r="D38" s="606">
        <v>0.12</v>
      </c>
      <c r="E38" s="607">
        <v>0.11</v>
      </c>
      <c r="F38" s="614">
        <v>0.11</v>
      </c>
      <c r="G38" s="310"/>
      <c r="H38" s="299"/>
      <c r="I38" s="294"/>
      <c r="J38" s="294"/>
      <c r="K38" s="182"/>
      <c r="L38" s="182"/>
      <c r="M38" s="182"/>
      <c r="N38" s="182"/>
    </row>
    <row r="39" spans="2:14" s="160" customFormat="1" ht="15.5">
      <c r="B39" s="294" t="s">
        <v>373</v>
      </c>
      <c r="C39" s="300" t="s">
        <v>219</v>
      </c>
      <c r="D39" s="606">
        <v>0.15</v>
      </c>
      <c r="E39" s="607">
        <v>0.15</v>
      </c>
      <c r="F39" s="614">
        <v>0.14000000000000001</v>
      </c>
      <c r="G39" s="310"/>
      <c r="H39" s="299"/>
      <c r="I39" s="294"/>
      <c r="J39" s="294"/>
      <c r="K39" s="182"/>
      <c r="L39" s="182"/>
      <c r="M39" s="182"/>
      <c r="N39" s="182"/>
    </row>
    <row r="40" spans="2:14" s="160" customFormat="1" ht="18">
      <c r="B40" s="297" t="s">
        <v>374</v>
      </c>
      <c r="C40" s="300" t="s">
        <v>219</v>
      </c>
      <c r="D40" s="606">
        <v>0.11</v>
      </c>
      <c r="E40" s="607">
        <v>0.11</v>
      </c>
      <c r="F40" s="614">
        <v>0.1</v>
      </c>
      <c r="G40" s="310"/>
      <c r="H40" s="299"/>
      <c r="I40" s="294"/>
      <c r="J40" s="294"/>
      <c r="K40" s="182"/>
      <c r="L40" s="182"/>
      <c r="M40" s="182"/>
      <c r="N40" s="182"/>
    </row>
    <row r="41" spans="2:14" s="160" customFormat="1" ht="18">
      <c r="B41" s="297" t="s">
        <v>375</v>
      </c>
      <c r="C41" s="300" t="s">
        <v>219</v>
      </c>
      <c r="D41" s="610">
        <v>1.4999999999999999E-2</v>
      </c>
      <c r="E41" s="609">
        <v>1.4999999999999999E-2</v>
      </c>
      <c r="F41" s="611"/>
      <c r="G41" s="295"/>
      <c r="H41" s="294"/>
      <c r="I41" s="294"/>
      <c r="J41" s="294"/>
      <c r="K41" s="182"/>
      <c r="L41" s="182"/>
      <c r="M41" s="182"/>
      <c r="N41" s="182"/>
    </row>
    <row r="42" spans="2:14" s="160" customFormat="1" ht="15.5">
      <c r="B42" s="294"/>
      <c r="C42" s="300"/>
      <c r="D42" s="610"/>
      <c r="E42" s="612"/>
      <c r="F42" s="611"/>
      <c r="G42" s="295"/>
      <c r="H42" s="294"/>
      <c r="I42" s="294"/>
      <c r="J42" s="294"/>
      <c r="K42" s="182"/>
      <c r="L42" s="182"/>
      <c r="M42" s="182"/>
      <c r="N42" s="182"/>
    </row>
    <row r="43" spans="2:14" s="160" customFormat="1" ht="15.5">
      <c r="B43" s="296" t="s">
        <v>376</v>
      </c>
      <c r="C43" s="615"/>
      <c r="D43" s="610"/>
      <c r="E43" s="613"/>
      <c r="F43" s="611"/>
      <c r="G43" s="295"/>
      <c r="H43" s="300"/>
      <c r="I43" s="294"/>
      <c r="J43" s="294"/>
      <c r="K43" s="182"/>
      <c r="L43" s="182"/>
      <c r="M43" s="182"/>
      <c r="N43" s="182"/>
    </row>
    <row r="44" spans="2:14" s="160" customFormat="1" ht="15.75" customHeight="1">
      <c r="B44" s="297" t="s">
        <v>377</v>
      </c>
      <c r="C44" s="300" t="s">
        <v>219</v>
      </c>
      <c r="D44" s="606">
        <v>0.49</v>
      </c>
      <c r="E44" s="614">
        <v>0.5</v>
      </c>
      <c r="F44" s="614">
        <v>0.49</v>
      </c>
      <c r="G44" s="308"/>
      <c r="H44" s="299"/>
      <c r="I44" s="294"/>
      <c r="J44" s="294"/>
      <c r="K44" s="182"/>
      <c r="L44" s="182"/>
      <c r="M44" s="182"/>
      <c r="N44" s="182"/>
    </row>
    <row r="45" spans="2:14" s="160" customFormat="1" ht="15.5">
      <c r="B45" s="294" t="s">
        <v>378</v>
      </c>
      <c r="C45" s="300" t="s">
        <v>219</v>
      </c>
      <c r="D45" s="606">
        <v>1</v>
      </c>
      <c r="E45" s="607">
        <v>1</v>
      </c>
      <c r="F45" s="614">
        <v>1</v>
      </c>
      <c r="G45" s="308"/>
      <c r="H45" s="299"/>
      <c r="I45" s="294"/>
      <c r="J45" s="294"/>
      <c r="K45" s="182"/>
      <c r="L45" s="182"/>
      <c r="M45" s="182"/>
      <c r="N45" s="182"/>
    </row>
    <row r="46" spans="2:14" s="160" customFormat="1" ht="15.5">
      <c r="B46" s="294" t="s">
        <v>379</v>
      </c>
      <c r="C46" s="300" t="s">
        <v>219</v>
      </c>
      <c r="D46" s="606">
        <v>0.25</v>
      </c>
      <c r="E46" s="607">
        <v>0.2</v>
      </c>
      <c r="F46" s="614">
        <v>0.25</v>
      </c>
      <c r="G46" s="308"/>
      <c r="H46" s="299"/>
      <c r="I46" s="294"/>
      <c r="J46" s="294"/>
      <c r="K46" s="182"/>
      <c r="L46" s="182"/>
      <c r="M46" s="182"/>
      <c r="N46" s="182"/>
    </row>
    <row r="47" spans="2:14" s="160" customFormat="1" ht="15.5">
      <c r="B47" s="294" t="s">
        <v>380</v>
      </c>
      <c r="C47" s="300" t="s">
        <v>219</v>
      </c>
      <c r="D47" s="606">
        <v>0.36</v>
      </c>
      <c r="E47" s="607">
        <v>0.38</v>
      </c>
      <c r="F47" s="614">
        <v>0.37</v>
      </c>
      <c r="G47" s="308"/>
      <c r="H47" s="299"/>
      <c r="I47" s="294"/>
      <c r="J47" s="294"/>
      <c r="K47" s="182"/>
      <c r="L47" s="182"/>
      <c r="M47" s="182"/>
      <c r="N47" s="182"/>
    </row>
    <row r="48" spans="2:14" s="160" customFormat="1" ht="15.5">
      <c r="B48" s="294" t="s">
        <v>381</v>
      </c>
      <c r="C48" s="300" t="s">
        <v>219</v>
      </c>
      <c r="D48" s="606">
        <v>0.41</v>
      </c>
      <c r="E48" s="607">
        <v>0.39</v>
      </c>
      <c r="F48" s="614">
        <v>0.39</v>
      </c>
      <c r="G48" s="308"/>
      <c r="H48" s="299"/>
      <c r="I48" s="294"/>
      <c r="J48" s="294"/>
      <c r="K48" s="182"/>
      <c r="L48" s="182"/>
      <c r="M48" s="182"/>
      <c r="N48" s="182"/>
    </row>
    <row r="49" spans="2:15" s="160" customFormat="1" ht="15.5">
      <c r="B49" s="294" t="s">
        <v>372</v>
      </c>
      <c r="C49" s="300" t="s">
        <v>219</v>
      </c>
      <c r="D49" s="606">
        <v>0.43</v>
      </c>
      <c r="E49" s="607">
        <v>0.41</v>
      </c>
      <c r="F49" s="614">
        <v>0.42</v>
      </c>
      <c r="G49" s="308"/>
      <c r="H49" s="299"/>
      <c r="I49" s="294"/>
      <c r="J49" s="294"/>
      <c r="K49" s="182"/>
      <c r="L49" s="182"/>
      <c r="M49" s="182"/>
      <c r="N49" s="182"/>
    </row>
    <row r="50" spans="2:15" s="160" customFormat="1" ht="18">
      <c r="B50" s="297" t="s">
        <v>382</v>
      </c>
      <c r="C50" s="300" t="s">
        <v>219</v>
      </c>
      <c r="D50" s="606">
        <v>0.4</v>
      </c>
      <c r="E50" s="607">
        <v>0.38</v>
      </c>
      <c r="F50" s="614">
        <v>0.39</v>
      </c>
      <c r="G50" s="308"/>
      <c r="H50" s="299"/>
      <c r="I50" s="294"/>
      <c r="J50" s="294"/>
      <c r="K50" s="182"/>
      <c r="L50" s="182"/>
      <c r="M50" s="182"/>
      <c r="N50" s="182"/>
    </row>
    <row r="51" spans="2:15" s="160" customFormat="1" ht="15.5">
      <c r="B51" s="729" t="s">
        <v>383</v>
      </c>
      <c r="C51" s="300" t="s">
        <v>219</v>
      </c>
      <c r="D51" s="606">
        <v>0.15</v>
      </c>
      <c r="E51" s="614">
        <v>0.12</v>
      </c>
      <c r="F51" s="611"/>
      <c r="G51" s="295"/>
      <c r="H51" s="294"/>
      <c r="I51" s="362"/>
      <c r="J51" s="294"/>
      <c r="K51" s="182"/>
      <c r="L51" s="182"/>
      <c r="M51" s="182"/>
      <c r="N51" s="182"/>
    </row>
    <row r="52" spans="2:15" s="160" customFormat="1" ht="15.5">
      <c r="B52" s="729" t="s">
        <v>384</v>
      </c>
      <c r="C52" s="300" t="s">
        <v>219</v>
      </c>
      <c r="D52" s="606">
        <v>0.21</v>
      </c>
      <c r="E52" s="614">
        <v>0.09</v>
      </c>
      <c r="F52" s="611"/>
      <c r="G52" s="295"/>
      <c r="H52" s="294"/>
      <c r="I52" s="359"/>
      <c r="J52" s="294"/>
      <c r="K52" s="182"/>
      <c r="L52" s="182"/>
      <c r="M52" s="182"/>
      <c r="N52" s="182"/>
    </row>
    <row r="53" spans="2:15" s="160" customFormat="1" ht="15.5">
      <c r="B53" s="729" t="s">
        <v>385</v>
      </c>
      <c r="C53" s="300" t="s">
        <v>219</v>
      </c>
      <c r="D53" s="606">
        <v>0.03</v>
      </c>
      <c r="E53" s="614">
        <v>0.03</v>
      </c>
      <c r="F53" s="611"/>
      <c r="G53" s="295"/>
      <c r="H53" s="294"/>
      <c r="I53" s="294"/>
      <c r="J53" s="294"/>
      <c r="K53" s="182"/>
      <c r="L53" s="182"/>
      <c r="M53" s="182"/>
      <c r="N53" s="182"/>
    </row>
    <row r="54" spans="2:15" s="160" customFormat="1" ht="15.5">
      <c r="B54" s="296"/>
      <c r="C54" s="295"/>
      <c r="D54" s="611"/>
      <c r="E54" s="308"/>
      <c r="F54" s="295"/>
      <c r="G54" s="295"/>
      <c r="H54" s="294"/>
      <c r="I54" s="294"/>
      <c r="J54" s="294"/>
      <c r="K54" s="182"/>
      <c r="L54" s="182"/>
      <c r="M54" s="182"/>
      <c r="N54" s="182"/>
    </row>
    <row r="55" spans="2:15" s="160" customFormat="1" ht="15.5">
      <c r="B55" s="328" t="s">
        <v>166</v>
      </c>
      <c r="C55" s="298"/>
      <c r="D55" s="298"/>
      <c r="E55" s="307"/>
      <c r="F55" s="295"/>
      <c r="G55" s="295"/>
      <c r="H55" s="294"/>
      <c r="I55" s="294"/>
      <c r="J55" s="294"/>
      <c r="K55" s="182"/>
      <c r="L55" s="182"/>
      <c r="M55" s="182"/>
      <c r="N55" s="182"/>
    </row>
    <row r="56" spans="2:15" s="160" customFormat="1" ht="15.5">
      <c r="B56" s="860" t="s">
        <v>386</v>
      </c>
      <c r="C56" s="839"/>
      <c r="D56" s="839"/>
      <c r="E56" s="839"/>
      <c r="F56" s="839"/>
      <c r="G56" s="839"/>
      <c r="H56" s="294"/>
      <c r="I56" s="294"/>
      <c r="J56" s="294"/>
      <c r="K56" s="182"/>
      <c r="L56" s="182"/>
      <c r="M56" s="182"/>
      <c r="N56" s="182"/>
    </row>
    <row r="57" spans="2:15" s="160" customFormat="1" ht="15" customHeight="1">
      <c r="B57" s="861" t="s">
        <v>387</v>
      </c>
      <c r="C57" s="861"/>
      <c r="D57" s="861"/>
      <c r="E57" s="861"/>
      <c r="F57" s="861"/>
      <c r="G57" s="861"/>
      <c r="H57" s="861"/>
      <c r="I57" s="294"/>
      <c r="J57" s="294"/>
      <c r="K57" s="182"/>
      <c r="L57" s="182"/>
      <c r="M57" s="182"/>
      <c r="N57" s="182"/>
    </row>
    <row r="58" spans="2:15" s="160" customFormat="1" ht="15.5">
      <c r="B58" s="866" t="s">
        <v>388</v>
      </c>
      <c r="C58" s="866"/>
      <c r="D58" s="866"/>
      <c r="E58" s="866"/>
      <c r="F58" s="866"/>
      <c r="G58" s="866"/>
      <c r="H58" s="516"/>
      <c r="I58" s="294"/>
      <c r="J58" s="294"/>
      <c r="K58" s="182"/>
      <c r="L58" s="182"/>
      <c r="M58" s="182"/>
      <c r="N58" s="182"/>
    </row>
    <row r="59" spans="2:15" s="160" customFormat="1" ht="31.5" customHeight="1">
      <c r="B59" s="867" t="s">
        <v>389</v>
      </c>
      <c r="C59" s="867"/>
      <c r="D59" s="867"/>
      <c r="E59" s="867"/>
      <c r="F59" s="867"/>
      <c r="G59" s="867"/>
      <c r="H59" s="294"/>
      <c r="I59" s="294"/>
      <c r="J59" s="294"/>
      <c r="K59" s="182"/>
      <c r="L59" s="182"/>
      <c r="M59" s="182"/>
      <c r="N59" s="182"/>
    </row>
    <row r="60" spans="2:15" s="160" customFormat="1" ht="15.5">
      <c r="B60" s="329" t="s">
        <v>390</v>
      </c>
      <c r="C60" s="359"/>
      <c r="D60" s="359"/>
      <c r="E60" s="359"/>
      <c r="F60" s="295"/>
      <c r="G60" s="295"/>
      <c r="H60" s="294"/>
      <c r="I60" s="294"/>
      <c r="J60" s="294"/>
      <c r="K60" s="182"/>
      <c r="L60" s="182"/>
      <c r="M60" s="182"/>
      <c r="N60" s="182"/>
    </row>
    <row r="61" spans="2:15" s="160" customFormat="1" ht="66.75" customHeight="1">
      <c r="B61" s="867" t="s">
        <v>391</v>
      </c>
      <c r="C61" s="839"/>
      <c r="D61" s="839"/>
      <c r="E61" s="839"/>
      <c r="F61" s="839"/>
      <c r="G61" s="839"/>
      <c r="H61" s="297"/>
      <c r="I61" s="294"/>
      <c r="J61" s="294"/>
      <c r="K61" s="182"/>
      <c r="L61" s="182"/>
      <c r="M61" s="182"/>
      <c r="N61" s="182"/>
    </row>
    <row r="62" spans="2:15" s="160" customFormat="1" ht="15.5">
      <c r="B62" s="329" t="s">
        <v>392</v>
      </c>
      <c r="C62" s="329"/>
      <c r="D62" s="329"/>
      <c r="E62" s="329"/>
      <c r="F62" s="298"/>
      <c r="G62" s="298"/>
      <c r="H62" s="297"/>
      <c r="I62" s="294"/>
      <c r="J62" s="294"/>
      <c r="K62" s="182"/>
      <c r="L62" s="182"/>
      <c r="M62" s="182"/>
      <c r="N62" s="182"/>
    </row>
    <row r="63" spans="2:15" s="160" customFormat="1" ht="15.5">
      <c r="B63" s="329" t="s">
        <v>393</v>
      </c>
      <c r="C63" s="329"/>
      <c r="D63" s="329"/>
      <c r="E63" s="329"/>
      <c r="F63" s="298"/>
      <c r="G63" s="298"/>
      <c r="H63" s="297"/>
      <c r="I63" s="294"/>
      <c r="J63" s="294"/>
      <c r="K63" s="182"/>
      <c r="L63" s="182"/>
      <c r="M63" s="182"/>
      <c r="N63" s="182"/>
    </row>
    <row r="64" spans="2:15" s="160" customFormat="1" ht="15.5">
      <c r="B64" s="329" t="s">
        <v>394</v>
      </c>
      <c r="C64" s="329"/>
      <c r="D64" s="329"/>
      <c r="E64" s="329"/>
      <c r="F64" s="298"/>
      <c r="G64" s="298"/>
      <c r="H64" s="297"/>
      <c r="I64" s="184"/>
      <c r="J64" s="184"/>
      <c r="K64" s="314"/>
      <c r="L64" s="184"/>
      <c r="M64" s="184"/>
      <c r="N64" s="182"/>
      <c r="O64" s="269"/>
    </row>
    <row r="65" spans="2:15" s="160" customFormat="1" ht="15.5">
      <c r="B65" s="253" t="s">
        <v>199</v>
      </c>
      <c r="C65" s="329"/>
      <c r="D65" s="329"/>
      <c r="E65" s="329"/>
      <c r="F65" s="298"/>
      <c r="G65" s="298"/>
      <c r="H65" s="297"/>
      <c r="I65" s="184"/>
      <c r="J65" s="184"/>
      <c r="K65" s="314"/>
      <c r="L65" s="184"/>
      <c r="M65" s="184"/>
      <c r="N65" s="182"/>
      <c r="O65" s="269"/>
    </row>
    <row r="66" spans="2:15" s="160" customFormat="1" ht="15.5">
      <c r="B66" s="385"/>
      <c r="C66" s="329"/>
      <c r="D66" s="329"/>
      <c r="E66" s="329"/>
      <c r="F66" s="298"/>
      <c r="G66" s="298"/>
      <c r="H66" s="297"/>
      <c r="I66" s="184"/>
      <c r="J66" s="184"/>
      <c r="K66" s="314"/>
      <c r="L66" s="184"/>
      <c r="M66" s="184"/>
      <c r="N66" s="182"/>
      <c r="O66" s="269"/>
    </row>
    <row r="67" spans="2:15" s="160" customFormat="1" ht="18">
      <c r="B67" s="687" t="s">
        <v>395</v>
      </c>
      <c r="C67" s="429"/>
      <c r="D67" s="506"/>
      <c r="E67" s="443"/>
      <c r="F67" s="442"/>
      <c r="G67" s="442"/>
      <c r="H67" s="172"/>
      <c r="I67" s="182"/>
      <c r="J67" s="182"/>
      <c r="K67" s="269"/>
      <c r="L67" s="182"/>
      <c r="M67" s="182"/>
      <c r="N67" s="182"/>
      <c r="O67" s="269"/>
    </row>
    <row r="68" spans="2:15" s="160" customFormat="1" ht="15.5">
      <c r="B68" s="331"/>
      <c r="C68" s="182"/>
      <c r="D68" s="509"/>
      <c r="E68" s="330"/>
      <c r="F68" s="306"/>
      <c r="G68" s="306"/>
      <c r="H68" s="172"/>
      <c r="I68" s="182"/>
      <c r="J68" s="182"/>
      <c r="K68" s="269"/>
      <c r="L68" s="182"/>
      <c r="M68" s="182"/>
      <c r="N68" s="182"/>
      <c r="O68" s="269"/>
    </row>
    <row r="69" spans="2:15" s="160" customFormat="1" ht="15.5">
      <c r="B69" s="730" t="s">
        <v>396</v>
      </c>
      <c r="C69" s="618" t="s">
        <v>345</v>
      </c>
      <c r="D69" s="639">
        <v>2022</v>
      </c>
      <c r="E69" s="618">
        <v>2021</v>
      </c>
      <c r="F69" s="622"/>
      <c r="G69" s="626"/>
      <c r="H69" s="296"/>
      <c r="I69" s="294"/>
      <c r="J69" s="294"/>
      <c r="K69" s="182"/>
      <c r="L69" s="182"/>
      <c r="M69" s="182"/>
      <c r="N69" s="182"/>
    </row>
    <row r="70" spans="2:15" s="160" customFormat="1" ht="15.5">
      <c r="B70" s="297" t="s">
        <v>397</v>
      </c>
      <c r="C70" s="611" t="s">
        <v>219</v>
      </c>
      <c r="D70" s="616">
        <v>3.4000000000000002E-2</v>
      </c>
      <c r="E70" s="617">
        <v>3.5000000000000003E-2</v>
      </c>
      <c r="F70" s="295"/>
      <c r="G70" s="298"/>
      <c r="H70" s="297"/>
      <c r="I70" s="297"/>
      <c r="J70" s="297"/>
      <c r="K70" s="182"/>
      <c r="L70" s="182"/>
      <c r="M70" s="182"/>
      <c r="N70" s="182"/>
    </row>
    <row r="71" spans="2:15" s="160" customFormat="1" ht="15.5">
      <c r="B71" s="297" t="s">
        <v>398</v>
      </c>
      <c r="C71" s="611" t="s">
        <v>219</v>
      </c>
      <c r="D71" s="616">
        <v>0.03</v>
      </c>
      <c r="E71" s="617">
        <v>3.3000000000000002E-2</v>
      </c>
      <c r="F71" s="295"/>
      <c r="G71" s="298"/>
      <c r="H71" s="297"/>
      <c r="I71" s="297"/>
      <c r="J71" s="297"/>
      <c r="K71" s="182"/>
      <c r="L71" s="182"/>
      <c r="M71" s="182"/>
      <c r="N71" s="182"/>
    </row>
    <row r="72" spans="2:15" s="160" customFormat="1" ht="15.5">
      <c r="B72" s="297"/>
      <c r="C72" s="295"/>
      <c r="D72" s="490"/>
      <c r="E72" s="332"/>
      <c r="F72" s="295"/>
      <c r="G72" s="298"/>
      <c r="H72" s="297"/>
      <c r="I72" s="297"/>
      <c r="J72" s="297"/>
      <c r="K72" s="182"/>
      <c r="L72" s="182"/>
      <c r="M72" s="182"/>
      <c r="N72" s="182"/>
    </row>
    <row r="73" spans="2:15" s="160" customFormat="1" ht="15.5">
      <c r="B73" s="461" t="s">
        <v>166</v>
      </c>
      <c r="C73" s="295"/>
      <c r="D73" s="490"/>
      <c r="E73" s="332"/>
      <c r="F73" s="295"/>
      <c r="G73" s="298"/>
      <c r="H73" s="297"/>
      <c r="I73" s="297"/>
      <c r="J73" s="297"/>
      <c r="K73" s="182"/>
      <c r="L73" s="182"/>
      <c r="M73" s="182"/>
      <c r="N73" s="182"/>
    </row>
    <row r="74" spans="2:15" s="160" customFormat="1" ht="15.5">
      <c r="B74" s="329" t="s">
        <v>399</v>
      </c>
      <c r="C74" s="295"/>
      <c r="D74" s="490"/>
      <c r="E74" s="332"/>
      <c r="F74" s="295"/>
      <c r="G74" s="298"/>
      <c r="H74" s="297"/>
      <c r="I74" s="297"/>
      <c r="J74" s="297"/>
      <c r="K74" s="182"/>
      <c r="L74" s="182"/>
      <c r="M74" s="182"/>
      <c r="N74" s="182"/>
    </row>
    <row r="75" spans="2:15" s="160" customFormat="1" ht="15.5">
      <c r="B75" s="264"/>
      <c r="C75" s="182"/>
      <c r="D75" s="182"/>
      <c r="E75" s="330"/>
      <c r="F75" s="309"/>
      <c r="G75" s="309"/>
      <c r="H75" s="184"/>
      <c r="I75" s="184"/>
      <c r="J75" s="184"/>
      <c r="K75" s="314"/>
      <c r="L75" s="184"/>
      <c r="M75" s="184"/>
      <c r="N75" s="182"/>
      <c r="O75" s="269"/>
    </row>
    <row r="76" spans="2:15" s="160" customFormat="1" ht="18">
      <c r="B76" s="687" t="s">
        <v>400</v>
      </c>
      <c r="C76" s="429"/>
      <c r="D76" s="429"/>
      <c r="E76" s="443"/>
      <c r="F76" s="442"/>
      <c r="G76" s="442"/>
      <c r="H76" s="172"/>
      <c r="I76" s="182"/>
      <c r="J76" s="182"/>
      <c r="K76" s="269"/>
      <c r="L76" s="182"/>
      <c r="M76" s="182"/>
      <c r="N76" s="182"/>
      <c r="O76" s="269"/>
    </row>
    <row r="77" spans="2:15" s="160" customFormat="1" ht="15.5">
      <c r="B77" s="297"/>
      <c r="C77" s="298"/>
      <c r="D77" s="295"/>
      <c r="E77" s="298"/>
      <c r="F77" s="298"/>
      <c r="G77" s="298"/>
      <c r="H77" s="297"/>
      <c r="I77" s="297"/>
      <c r="J77" s="297"/>
      <c r="K77" s="182"/>
      <c r="L77" s="182"/>
      <c r="M77" s="182"/>
      <c r="N77" s="182"/>
    </row>
    <row r="78" spans="2:15" s="160" customFormat="1" ht="15.5">
      <c r="B78" s="628" t="s">
        <v>401</v>
      </c>
      <c r="C78" s="618" t="s">
        <v>345</v>
      </c>
      <c r="D78" s="618">
        <v>2022</v>
      </c>
      <c r="E78" s="618">
        <v>2021</v>
      </c>
      <c r="F78" s="626"/>
      <c r="G78" s="626"/>
      <c r="H78" s="292"/>
      <c r="I78" s="301"/>
      <c r="J78" s="301"/>
      <c r="K78" s="182"/>
      <c r="L78" s="182"/>
      <c r="M78" s="182"/>
      <c r="N78" s="182"/>
    </row>
    <row r="79" spans="2:15" s="160" customFormat="1" ht="15.5">
      <c r="B79" s="297" t="s">
        <v>149</v>
      </c>
      <c r="C79" s="611" t="s">
        <v>219</v>
      </c>
      <c r="D79" s="624">
        <v>0.49</v>
      </c>
      <c r="E79" s="625">
        <v>0.56999999999999995</v>
      </c>
      <c r="F79" s="295"/>
      <c r="G79" s="295"/>
      <c r="H79" s="294"/>
      <c r="I79" s="297"/>
      <c r="J79" s="297"/>
      <c r="K79" s="182"/>
      <c r="L79" s="182"/>
      <c r="M79" s="182"/>
      <c r="N79" s="182"/>
    </row>
    <row r="80" spans="2:15" s="160" customFormat="1" ht="15.5">
      <c r="B80" s="264"/>
      <c r="C80" s="182"/>
      <c r="D80" s="182"/>
      <c r="E80" s="330"/>
      <c r="F80" s="309"/>
      <c r="G80" s="309"/>
      <c r="H80" s="184"/>
      <c r="I80" s="184"/>
      <c r="J80" s="184"/>
      <c r="K80" s="314"/>
      <c r="L80" s="184"/>
      <c r="M80" s="184"/>
      <c r="N80" s="182"/>
      <c r="O80" s="269"/>
    </row>
    <row r="81" spans="2:15" s="160" customFormat="1" ht="18">
      <c r="B81" s="687" t="s">
        <v>402</v>
      </c>
      <c r="C81" s="429"/>
      <c r="D81" s="429"/>
      <c r="E81" s="443"/>
      <c r="F81" s="442"/>
      <c r="G81" s="442"/>
      <c r="H81" s="172"/>
      <c r="I81" s="182"/>
      <c r="J81" s="182"/>
      <c r="K81" s="269"/>
      <c r="L81" s="182"/>
      <c r="M81" s="182"/>
      <c r="N81" s="182"/>
      <c r="O81" s="269"/>
    </row>
    <row r="82" spans="2:15" s="160" customFormat="1" ht="15.5">
      <c r="B82" s="333"/>
      <c r="C82" s="298"/>
      <c r="D82" s="295"/>
      <c r="E82" s="298"/>
      <c r="F82" s="295"/>
      <c r="G82" s="295"/>
      <c r="H82" s="294"/>
      <c r="I82" s="297"/>
      <c r="J82" s="297"/>
      <c r="K82" s="182"/>
      <c r="L82" s="182"/>
      <c r="M82" s="182"/>
      <c r="N82" s="182"/>
    </row>
    <row r="83" spans="2:15" s="160" customFormat="1" ht="15.5">
      <c r="B83" s="629" t="s">
        <v>45</v>
      </c>
      <c r="C83" s="618" t="s">
        <v>345</v>
      </c>
      <c r="D83" s="618">
        <v>2022</v>
      </c>
      <c r="E83" s="618">
        <v>2021</v>
      </c>
      <c r="F83" s="626"/>
      <c r="G83" s="626"/>
      <c r="H83" s="296"/>
      <c r="I83" s="294"/>
      <c r="J83" s="294"/>
      <c r="K83" s="182"/>
      <c r="L83" s="182"/>
      <c r="M83" s="182"/>
      <c r="N83" s="182"/>
    </row>
    <row r="84" spans="2:15" s="160" customFormat="1" ht="15.5">
      <c r="B84" s="729" t="s">
        <v>403</v>
      </c>
      <c r="C84" s="293"/>
      <c r="D84" s="293"/>
      <c r="E84" s="293"/>
      <c r="F84" s="295"/>
      <c r="G84" s="295"/>
      <c r="H84" s="294"/>
      <c r="I84" s="294"/>
      <c r="J84" s="294"/>
      <c r="K84" s="182"/>
      <c r="L84" s="182"/>
      <c r="M84" s="182"/>
      <c r="N84" s="182"/>
    </row>
    <row r="85" spans="2:15" s="160" customFormat="1" ht="15.5">
      <c r="B85" s="294" t="s">
        <v>404</v>
      </c>
      <c r="C85" s="611" t="s">
        <v>219</v>
      </c>
      <c r="D85" s="624">
        <v>0.45</v>
      </c>
      <c r="E85" s="614">
        <v>0.45</v>
      </c>
      <c r="F85" s="295"/>
      <c r="G85" s="295"/>
      <c r="H85" s="294"/>
      <c r="I85" s="294"/>
      <c r="J85" s="294"/>
      <c r="K85" s="182"/>
      <c r="L85" s="182"/>
      <c r="M85" s="182"/>
      <c r="N85" s="182"/>
    </row>
    <row r="86" spans="2:15" s="160" customFormat="1" ht="15.5">
      <c r="B86" s="294" t="s">
        <v>405</v>
      </c>
      <c r="C86" s="611" t="s">
        <v>219</v>
      </c>
      <c r="D86" s="624">
        <v>0.55000000000000004</v>
      </c>
      <c r="E86" s="614">
        <v>0.55000000000000004</v>
      </c>
      <c r="F86" s="295"/>
      <c r="G86" s="295"/>
      <c r="H86" s="294"/>
      <c r="I86" s="294"/>
      <c r="J86" s="294"/>
      <c r="K86" s="182"/>
      <c r="L86" s="182"/>
      <c r="M86" s="182"/>
      <c r="N86" s="182"/>
    </row>
    <row r="87" spans="2:15" s="160" customFormat="1" ht="15.5">
      <c r="B87" s="729" t="s">
        <v>406</v>
      </c>
      <c r="C87" s="613"/>
      <c r="D87" s="613"/>
      <c r="E87" s="613"/>
      <c r="F87" s="295"/>
      <c r="G87" s="295"/>
      <c r="H87" s="294"/>
      <c r="I87" s="294"/>
      <c r="J87" s="294"/>
      <c r="K87" s="182"/>
      <c r="L87" s="182"/>
      <c r="M87" s="182"/>
      <c r="N87" s="182"/>
    </row>
    <row r="88" spans="2:15" s="160" customFormat="1" ht="15.5">
      <c r="B88" s="294" t="s">
        <v>407</v>
      </c>
      <c r="C88" s="611" t="s">
        <v>219</v>
      </c>
      <c r="D88" s="624">
        <v>0.38</v>
      </c>
      <c r="E88" s="614">
        <v>0.34</v>
      </c>
      <c r="F88" s="295"/>
      <c r="G88" s="295"/>
      <c r="H88" s="294"/>
      <c r="I88" s="294"/>
      <c r="J88" s="294"/>
      <c r="K88" s="182"/>
      <c r="L88" s="182"/>
      <c r="M88" s="182"/>
      <c r="N88" s="182"/>
    </row>
    <row r="89" spans="2:15" s="160" customFormat="1" ht="15.5">
      <c r="B89" s="294" t="s">
        <v>370</v>
      </c>
      <c r="C89" s="611" t="s">
        <v>219</v>
      </c>
      <c r="D89" s="624">
        <v>0.62</v>
      </c>
      <c r="E89" s="614">
        <v>0.66</v>
      </c>
      <c r="F89" s="295"/>
      <c r="G89" s="295"/>
      <c r="H89" s="294"/>
      <c r="I89" s="294"/>
      <c r="J89" s="294"/>
      <c r="K89" s="182"/>
      <c r="L89" s="182"/>
      <c r="M89" s="182"/>
      <c r="N89" s="182"/>
    </row>
    <row r="90" spans="2:15" s="160" customFormat="1" ht="15.5">
      <c r="B90" s="294"/>
      <c r="C90" s="295"/>
      <c r="D90" s="550"/>
      <c r="E90" s="614"/>
      <c r="F90" s="295"/>
      <c r="G90" s="295"/>
      <c r="H90" s="294"/>
      <c r="I90" s="294"/>
      <c r="J90" s="294"/>
      <c r="K90" s="182"/>
      <c r="L90" s="182"/>
      <c r="M90" s="182"/>
      <c r="N90" s="182"/>
    </row>
    <row r="91" spans="2:15" s="160" customFormat="1" ht="15.5">
      <c r="B91" s="461" t="s">
        <v>166</v>
      </c>
      <c r="C91" s="295"/>
      <c r="D91" s="550"/>
      <c r="E91" s="308"/>
      <c r="F91" s="295"/>
      <c r="G91" s="295"/>
      <c r="H91" s="294"/>
      <c r="I91" s="294"/>
      <c r="J91" s="294"/>
      <c r="K91" s="182"/>
      <c r="L91" s="182"/>
      <c r="M91" s="182"/>
      <c r="N91" s="182"/>
    </row>
    <row r="92" spans="2:15" s="160" customFormat="1" ht="15.5">
      <c r="B92" s="329" t="s">
        <v>408</v>
      </c>
      <c r="C92" s="295"/>
      <c r="D92" s="550"/>
      <c r="E92" s="308"/>
      <c r="F92" s="295"/>
      <c r="G92" s="295"/>
      <c r="H92" s="294"/>
      <c r="I92" s="294"/>
      <c r="J92" s="294"/>
      <c r="K92" s="182"/>
      <c r="L92" s="182"/>
      <c r="M92" s="182"/>
      <c r="N92" s="182"/>
    </row>
    <row r="93" spans="2:15" s="160" customFormat="1" ht="15.5">
      <c r="B93" s="329" t="s">
        <v>409</v>
      </c>
      <c r="C93" s="295"/>
      <c r="D93" s="550"/>
      <c r="E93" s="308"/>
      <c r="F93" s="295"/>
      <c r="G93" s="295"/>
      <c r="H93" s="294"/>
      <c r="I93" s="294"/>
      <c r="J93" s="294"/>
      <c r="K93" s="182"/>
      <c r="L93" s="182"/>
      <c r="M93" s="182"/>
      <c r="N93" s="182"/>
    </row>
    <row r="94" spans="2:15" s="160" customFormat="1" ht="15.5">
      <c r="B94" s="264"/>
      <c r="C94" s="182"/>
      <c r="D94" s="182"/>
      <c r="E94" s="330"/>
      <c r="F94" s="309"/>
      <c r="G94" s="309"/>
      <c r="H94" s="184"/>
      <c r="I94" s="184"/>
      <c r="J94" s="184"/>
      <c r="K94" s="314"/>
      <c r="L94" s="184"/>
      <c r="M94" s="184"/>
      <c r="N94" s="182"/>
      <c r="O94" s="269"/>
    </row>
    <row r="95" spans="2:15" s="160" customFormat="1" ht="18">
      <c r="B95" s="687" t="s">
        <v>410</v>
      </c>
      <c r="C95" s="429"/>
      <c r="D95" s="429"/>
      <c r="E95" s="443"/>
      <c r="F95" s="442"/>
      <c r="G95" s="442"/>
      <c r="H95" s="172"/>
      <c r="I95" s="182"/>
      <c r="J95" s="182"/>
      <c r="K95" s="269"/>
      <c r="L95" s="182"/>
      <c r="M95" s="182"/>
      <c r="N95" s="182"/>
      <c r="O95" s="269"/>
    </row>
    <row r="96" spans="2:15" s="160" customFormat="1" ht="15.5">
      <c r="B96" s="333"/>
      <c r="C96" s="298"/>
      <c r="D96" s="295"/>
      <c r="E96" s="298"/>
      <c r="F96" s="295"/>
      <c r="G96" s="295"/>
      <c r="H96" s="294"/>
      <c r="I96" s="297"/>
      <c r="J96" s="297"/>
      <c r="K96" s="182"/>
      <c r="L96" s="182"/>
      <c r="M96" s="182"/>
      <c r="N96" s="182"/>
    </row>
    <row r="97" spans="2:14" s="160" customFormat="1" ht="15.5">
      <c r="B97" s="296" t="s">
        <v>411</v>
      </c>
      <c r="C97" s="293"/>
      <c r="D97" s="598">
        <v>2022</v>
      </c>
      <c r="E97" s="598">
        <v>2021</v>
      </c>
      <c r="F97" s="598">
        <v>2020</v>
      </c>
      <c r="G97" s="293"/>
      <c r="H97" s="296"/>
      <c r="I97" s="294"/>
      <c r="J97" s="294"/>
      <c r="K97" s="182"/>
      <c r="L97" s="182"/>
      <c r="M97" s="182"/>
      <c r="N97" s="182"/>
    </row>
    <row r="98" spans="2:14" s="160" customFormat="1" ht="15.5">
      <c r="B98" s="629"/>
      <c r="C98" s="756" t="s">
        <v>345</v>
      </c>
      <c r="D98" s="620" t="s">
        <v>347</v>
      </c>
      <c r="E98" s="620" t="s">
        <v>347</v>
      </c>
      <c r="F98" s="620" t="s">
        <v>347</v>
      </c>
      <c r="G98" s="626"/>
      <c r="H98" s="296"/>
      <c r="I98" s="294"/>
      <c r="J98" s="294"/>
      <c r="K98" s="182"/>
      <c r="L98" s="182"/>
      <c r="M98" s="182"/>
      <c r="N98" s="182"/>
    </row>
    <row r="99" spans="2:14" s="160" customFormat="1" ht="15.5">
      <c r="B99" s="294" t="s">
        <v>412</v>
      </c>
      <c r="C99" s="611" t="s">
        <v>137</v>
      </c>
      <c r="D99" s="611">
        <v>473</v>
      </c>
      <c r="E99" s="630">
        <v>320</v>
      </c>
      <c r="F99" s="630">
        <v>390</v>
      </c>
      <c r="G99" s="295"/>
      <c r="H99" s="294"/>
      <c r="I99" s="294"/>
      <c r="J99" s="294"/>
      <c r="K99" s="182"/>
      <c r="L99" s="182"/>
      <c r="M99" s="182"/>
      <c r="N99" s="182"/>
    </row>
    <row r="100" spans="2:14" s="160" customFormat="1" ht="15.5">
      <c r="B100" s="297" t="s">
        <v>413</v>
      </c>
      <c r="C100" s="611" t="s">
        <v>137</v>
      </c>
      <c r="D100" s="611">
        <v>298</v>
      </c>
      <c r="E100" s="630">
        <v>463</v>
      </c>
      <c r="F100" s="630">
        <v>115</v>
      </c>
      <c r="G100" s="295"/>
      <c r="H100" s="294"/>
      <c r="I100" s="294"/>
      <c r="J100" s="294"/>
      <c r="K100" s="182"/>
      <c r="L100" s="182"/>
      <c r="M100" s="182"/>
      <c r="N100" s="182"/>
    </row>
    <row r="101" spans="2:14" s="160" customFormat="1" ht="15.5">
      <c r="B101" s="294" t="s">
        <v>414</v>
      </c>
      <c r="C101" s="611" t="s">
        <v>137</v>
      </c>
      <c r="D101" s="611">
        <v>364</v>
      </c>
      <c r="E101" s="630">
        <v>274</v>
      </c>
      <c r="F101" s="630">
        <v>261</v>
      </c>
      <c r="G101" s="295"/>
      <c r="H101" s="294"/>
      <c r="I101" s="294"/>
      <c r="J101" s="294"/>
      <c r="K101" s="182"/>
      <c r="L101" s="182"/>
      <c r="M101" s="182"/>
      <c r="N101" s="182"/>
    </row>
    <row r="102" spans="2:14" s="161" customFormat="1" ht="15.5">
      <c r="B102" s="296" t="s">
        <v>353</v>
      </c>
      <c r="C102" s="613" t="s">
        <v>137</v>
      </c>
      <c r="D102" s="613">
        <v>1135</v>
      </c>
      <c r="E102" s="631">
        <v>1057</v>
      </c>
      <c r="F102" s="631">
        <v>766</v>
      </c>
      <c r="G102" s="293"/>
      <c r="H102" s="296"/>
      <c r="I102" s="296"/>
      <c r="J102" s="296"/>
      <c r="K102" s="269"/>
      <c r="L102" s="269"/>
      <c r="M102" s="269"/>
      <c r="N102" s="269"/>
    </row>
    <row r="103" spans="2:14" s="160" customFormat="1" ht="15.5">
      <c r="B103" s="296" t="s">
        <v>412</v>
      </c>
      <c r="C103" s="611"/>
      <c r="D103" s="611"/>
      <c r="E103" s="611"/>
      <c r="F103" s="295"/>
      <c r="G103" s="295"/>
      <c r="H103" s="294"/>
      <c r="I103" s="294"/>
      <c r="J103" s="294"/>
      <c r="K103" s="182"/>
      <c r="L103" s="182"/>
      <c r="M103" s="182"/>
      <c r="N103" s="182"/>
    </row>
    <row r="104" spans="2:14" s="160" customFormat="1" ht="15.5">
      <c r="B104" s="729" t="s">
        <v>415</v>
      </c>
      <c r="C104" s="613"/>
      <c r="D104" s="613"/>
      <c r="E104" s="613"/>
      <c r="F104" s="293"/>
      <c r="G104" s="295"/>
      <c r="H104" s="294"/>
      <c r="I104" s="294"/>
      <c r="J104" s="294"/>
      <c r="K104" s="182"/>
      <c r="L104" s="182"/>
      <c r="M104" s="182"/>
      <c r="N104" s="182"/>
    </row>
    <row r="105" spans="2:14" s="160" customFormat="1" ht="15.5">
      <c r="B105" s="294" t="s">
        <v>405</v>
      </c>
      <c r="C105" s="611" t="s">
        <v>219</v>
      </c>
      <c r="D105" s="624">
        <v>0.53</v>
      </c>
      <c r="E105" s="614">
        <v>0.51</v>
      </c>
      <c r="F105" s="295"/>
      <c r="G105" s="295"/>
      <c r="H105" s="294"/>
      <c r="I105" s="294"/>
      <c r="J105" s="294"/>
      <c r="K105" s="182"/>
      <c r="L105" s="182"/>
      <c r="M105" s="182"/>
      <c r="N105" s="182"/>
    </row>
    <row r="106" spans="2:14" s="160" customFormat="1" ht="15.5">
      <c r="B106" s="294" t="s">
        <v>416</v>
      </c>
      <c r="C106" s="611" t="s">
        <v>219</v>
      </c>
      <c r="D106" s="624">
        <v>0.47</v>
      </c>
      <c r="E106" s="614">
        <v>0.49</v>
      </c>
      <c r="F106" s="295"/>
      <c r="G106" s="295"/>
      <c r="H106" s="294"/>
      <c r="I106" s="294"/>
      <c r="J106" s="294"/>
      <c r="K106" s="182"/>
      <c r="L106" s="182"/>
      <c r="M106" s="182"/>
      <c r="N106" s="182"/>
    </row>
    <row r="107" spans="2:14" s="160" customFormat="1" ht="15.5">
      <c r="B107" s="729" t="s">
        <v>417</v>
      </c>
      <c r="C107" s="613"/>
      <c r="D107" s="624"/>
      <c r="E107" s="613"/>
      <c r="F107" s="293"/>
      <c r="G107" s="295"/>
      <c r="H107" s="294"/>
      <c r="I107" s="294"/>
      <c r="J107" s="294"/>
      <c r="K107" s="182"/>
      <c r="L107" s="182"/>
      <c r="M107" s="182"/>
      <c r="N107" s="182"/>
    </row>
    <row r="108" spans="2:14" s="160" customFormat="1" ht="15.5">
      <c r="B108" s="294" t="s">
        <v>407</v>
      </c>
      <c r="C108" s="611" t="s">
        <v>219</v>
      </c>
      <c r="D108" s="624">
        <v>0.52</v>
      </c>
      <c r="E108" s="614">
        <v>0.36</v>
      </c>
      <c r="F108" s="295"/>
      <c r="G108" s="293"/>
      <c r="H108" s="296"/>
      <c r="I108" s="294"/>
      <c r="J108" s="294"/>
      <c r="K108" s="182"/>
      <c r="L108" s="182"/>
      <c r="M108" s="182"/>
      <c r="N108" s="182"/>
    </row>
    <row r="109" spans="2:14" s="160" customFormat="1" ht="15.5">
      <c r="B109" s="294" t="s">
        <v>370</v>
      </c>
      <c r="C109" s="611" t="s">
        <v>219</v>
      </c>
      <c r="D109" s="624">
        <v>0.48</v>
      </c>
      <c r="E109" s="614">
        <v>0.64</v>
      </c>
      <c r="F109" s="295"/>
      <c r="G109" s="293"/>
      <c r="H109" s="296"/>
      <c r="I109" s="294"/>
      <c r="J109" s="294"/>
      <c r="K109" s="182"/>
      <c r="L109" s="182"/>
      <c r="M109" s="182"/>
      <c r="N109" s="182"/>
    </row>
    <row r="110" spans="2:14" s="160" customFormat="1" ht="15.5">
      <c r="B110" s="296" t="s">
        <v>418</v>
      </c>
      <c r="C110" s="295"/>
      <c r="D110" s="624"/>
      <c r="E110" s="611"/>
      <c r="F110" s="295"/>
      <c r="G110" s="295"/>
      <c r="H110" s="294"/>
      <c r="I110" s="294"/>
      <c r="J110" s="294"/>
      <c r="K110" s="182"/>
      <c r="L110" s="182"/>
      <c r="M110" s="182"/>
      <c r="N110" s="182"/>
    </row>
    <row r="111" spans="2:14" s="160" customFormat="1" ht="15.5">
      <c r="B111" s="729" t="s">
        <v>419</v>
      </c>
      <c r="C111" s="293"/>
      <c r="D111" s="624"/>
      <c r="E111" s="613"/>
      <c r="F111" s="293"/>
      <c r="G111" s="295"/>
      <c r="H111" s="294"/>
      <c r="I111" s="294"/>
      <c r="J111" s="294"/>
      <c r="K111" s="182"/>
      <c r="L111" s="182"/>
      <c r="M111" s="182"/>
      <c r="N111" s="182"/>
    </row>
    <row r="112" spans="2:14" s="160" customFormat="1" ht="15.5">
      <c r="B112" s="294" t="s">
        <v>405</v>
      </c>
      <c r="C112" s="611" t="s">
        <v>219</v>
      </c>
      <c r="D112" s="624">
        <v>0.52</v>
      </c>
      <c r="E112" s="614">
        <v>0.55000000000000004</v>
      </c>
      <c r="F112" s="295"/>
      <c r="G112" s="295"/>
      <c r="H112" s="294"/>
      <c r="I112" s="294"/>
      <c r="J112" s="294"/>
      <c r="K112" s="182"/>
      <c r="L112" s="182"/>
      <c r="M112" s="182"/>
      <c r="N112" s="182"/>
    </row>
    <row r="113" spans="2:14" s="160" customFormat="1" ht="15.5">
      <c r="B113" s="294" t="s">
        <v>416</v>
      </c>
      <c r="C113" s="611" t="s">
        <v>219</v>
      </c>
      <c r="D113" s="624">
        <v>0.48</v>
      </c>
      <c r="E113" s="614">
        <v>0.45</v>
      </c>
      <c r="F113" s="295"/>
      <c r="G113" s="295"/>
      <c r="H113" s="294"/>
      <c r="I113" s="294"/>
      <c r="J113" s="294"/>
      <c r="K113" s="182"/>
      <c r="L113" s="182"/>
      <c r="M113" s="182"/>
      <c r="N113" s="182"/>
    </row>
    <row r="114" spans="2:14" s="160" customFormat="1" ht="15.5">
      <c r="B114" s="729" t="s">
        <v>420</v>
      </c>
      <c r="C114" s="613"/>
      <c r="D114" s="624"/>
      <c r="E114" s="613"/>
      <c r="F114" s="295"/>
      <c r="G114" s="295"/>
      <c r="H114" s="294"/>
      <c r="I114" s="294"/>
      <c r="J114" s="294"/>
      <c r="K114" s="182"/>
      <c r="L114" s="182"/>
      <c r="M114" s="182"/>
      <c r="N114" s="182"/>
    </row>
    <row r="115" spans="2:14" s="160" customFormat="1" ht="15.5">
      <c r="B115" s="294" t="s">
        <v>407</v>
      </c>
      <c r="C115" s="611" t="s">
        <v>219</v>
      </c>
      <c r="D115" s="624">
        <v>0.27</v>
      </c>
      <c r="E115" s="614">
        <v>0.28000000000000003</v>
      </c>
      <c r="F115" s="295"/>
      <c r="G115" s="293"/>
      <c r="H115" s="296"/>
      <c r="I115" s="294"/>
      <c r="J115" s="294"/>
      <c r="K115" s="182"/>
      <c r="L115" s="182"/>
      <c r="M115" s="182"/>
      <c r="N115" s="182"/>
    </row>
    <row r="116" spans="2:14" s="160" customFormat="1" ht="15.5">
      <c r="B116" s="294" t="s">
        <v>370</v>
      </c>
      <c r="C116" s="611" t="s">
        <v>219</v>
      </c>
      <c r="D116" s="624">
        <v>0.73</v>
      </c>
      <c r="E116" s="614">
        <v>0.72</v>
      </c>
      <c r="F116" s="295"/>
      <c r="G116" s="293"/>
      <c r="H116" s="296"/>
      <c r="I116" s="294"/>
      <c r="J116" s="294"/>
      <c r="K116" s="182"/>
      <c r="L116" s="182"/>
      <c r="M116" s="182"/>
      <c r="N116" s="182"/>
    </row>
    <row r="117" spans="2:14" s="160" customFormat="1" ht="15.5">
      <c r="B117" s="296" t="s">
        <v>414</v>
      </c>
      <c r="C117" s="611"/>
      <c r="D117" s="624"/>
      <c r="E117" s="611"/>
      <c r="F117" s="295"/>
      <c r="G117" s="295"/>
      <c r="H117" s="294"/>
      <c r="I117" s="294"/>
      <c r="J117" s="294"/>
      <c r="K117" s="182"/>
      <c r="L117" s="182"/>
      <c r="M117" s="182"/>
      <c r="N117" s="182"/>
    </row>
    <row r="118" spans="2:14" s="160" customFormat="1" ht="15.5">
      <c r="B118" s="729" t="s">
        <v>421</v>
      </c>
      <c r="C118" s="613"/>
      <c r="D118" s="624"/>
      <c r="E118" s="613"/>
      <c r="F118" s="293"/>
      <c r="G118" s="295"/>
      <c r="H118" s="294"/>
      <c r="I118" s="294"/>
      <c r="J118" s="294"/>
      <c r="K118" s="182"/>
      <c r="L118" s="182"/>
      <c r="M118" s="182"/>
      <c r="N118" s="182"/>
    </row>
    <row r="119" spans="2:14" s="160" customFormat="1" ht="15.5">
      <c r="B119" s="294" t="s">
        <v>405</v>
      </c>
      <c r="C119" s="611" t="s">
        <v>219</v>
      </c>
      <c r="D119" s="624">
        <v>0.6</v>
      </c>
      <c r="E119" s="614">
        <v>0.53</v>
      </c>
      <c r="F119" s="295"/>
      <c r="G119" s="295"/>
      <c r="H119" s="294"/>
      <c r="I119" s="294"/>
      <c r="J119" s="294"/>
      <c r="K119" s="182"/>
      <c r="L119" s="182"/>
      <c r="M119" s="182"/>
      <c r="N119" s="182"/>
    </row>
    <row r="120" spans="2:14" s="160" customFormat="1" ht="15.5">
      <c r="B120" s="294" t="s">
        <v>416</v>
      </c>
      <c r="C120" s="611" t="s">
        <v>219</v>
      </c>
      <c r="D120" s="624">
        <v>0.4</v>
      </c>
      <c r="E120" s="614">
        <v>0.47</v>
      </c>
      <c r="F120" s="295"/>
      <c r="G120" s="295"/>
      <c r="H120" s="294"/>
      <c r="I120" s="294"/>
      <c r="J120" s="294"/>
      <c r="K120" s="182"/>
      <c r="L120" s="182"/>
      <c r="M120" s="182"/>
      <c r="N120" s="182"/>
    </row>
    <row r="121" spans="2:14" s="160" customFormat="1" ht="15.5">
      <c r="B121" s="729" t="s">
        <v>422</v>
      </c>
      <c r="C121" s="613"/>
      <c r="D121" s="624"/>
      <c r="E121" s="613"/>
      <c r="F121" s="293"/>
      <c r="G121" s="295"/>
      <c r="H121" s="294"/>
      <c r="I121" s="294"/>
      <c r="J121" s="294"/>
      <c r="K121" s="182"/>
      <c r="L121" s="182"/>
      <c r="M121" s="182"/>
      <c r="N121" s="182"/>
    </row>
    <row r="122" spans="2:14" s="160" customFormat="1" ht="15.5">
      <c r="B122" s="294" t="s">
        <v>407</v>
      </c>
      <c r="C122" s="611" t="s">
        <v>219</v>
      </c>
      <c r="D122" s="624">
        <v>0.45</v>
      </c>
      <c r="E122" s="614">
        <v>0.34</v>
      </c>
      <c r="F122" s="295"/>
      <c r="G122" s="293"/>
      <c r="H122" s="296"/>
      <c r="I122" s="294"/>
      <c r="J122" s="294"/>
      <c r="K122" s="182"/>
      <c r="L122" s="182"/>
      <c r="M122" s="182"/>
      <c r="N122" s="182"/>
    </row>
    <row r="123" spans="2:14" s="160" customFormat="1" ht="15.5">
      <c r="B123" s="294" t="s">
        <v>370</v>
      </c>
      <c r="C123" s="611" t="s">
        <v>219</v>
      </c>
      <c r="D123" s="624">
        <v>0.55000000000000004</v>
      </c>
      <c r="E123" s="614">
        <v>0.66</v>
      </c>
      <c r="F123" s="295"/>
      <c r="G123" s="293"/>
      <c r="H123" s="296"/>
      <c r="I123" s="294"/>
      <c r="J123" s="294"/>
      <c r="K123" s="182"/>
      <c r="L123" s="182"/>
      <c r="M123" s="182"/>
      <c r="N123" s="182"/>
    </row>
    <row r="124" spans="2:14" s="160" customFormat="1" ht="15.5">
      <c r="B124" s="294"/>
      <c r="C124" s="295"/>
      <c r="D124" s="624"/>
      <c r="E124" s="614"/>
      <c r="F124" s="295"/>
      <c r="G124" s="293"/>
      <c r="H124" s="296"/>
      <c r="I124" s="294"/>
      <c r="J124" s="294"/>
      <c r="K124" s="182"/>
      <c r="L124" s="182"/>
      <c r="M124" s="182"/>
      <c r="N124" s="182"/>
    </row>
    <row r="125" spans="2:14" s="160" customFormat="1" ht="15.5">
      <c r="B125" s="461" t="s">
        <v>166</v>
      </c>
      <c r="C125" s="295"/>
      <c r="D125" s="489"/>
      <c r="E125" s="308"/>
      <c r="F125" s="295"/>
      <c r="G125" s="293"/>
      <c r="H125" s="296"/>
      <c r="I125" s="294"/>
      <c r="J125" s="294"/>
      <c r="K125" s="182"/>
      <c r="L125" s="182"/>
      <c r="M125" s="182"/>
      <c r="N125" s="182"/>
    </row>
    <row r="126" spans="2:14" s="160" customFormat="1" ht="15.5">
      <c r="B126" s="864" t="s">
        <v>423</v>
      </c>
      <c r="C126" s="864"/>
      <c r="D126" s="864"/>
      <c r="E126" s="864"/>
      <c r="F126" s="864"/>
      <c r="G126" s="864"/>
      <c r="H126" s="864"/>
      <c r="I126" s="294"/>
      <c r="J126" s="294"/>
      <c r="K126" s="182"/>
      <c r="L126" s="182"/>
      <c r="M126" s="182"/>
      <c r="N126" s="182"/>
    </row>
    <row r="127" spans="2:14" s="160" customFormat="1" ht="15.5">
      <c r="B127" s="329" t="s">
        <v>424</v>
      </c>
      <c r="C127" s="434"/>
      <c r="D127" s="434"/>
      <c r="E127" s="434"/>
      <c r="F127" s="436"/>
      <c r="G127" s="436"/>
      <c r="H127" s="435"/>
      <c r="I127" s="294"/>
      <c r="J127" s="294"/>
      <c r="K127" s="182"/>
      <c r="L127" s="182"/>
      <c r="M127" s="182"/>
      <c r="N127" s="182"/>
    </row>
    <row r="128" spans="2:14" s="160" customFormat="1" ht="15.5">
      <c r="B128" s="329" t="s">
        <v>425</v>
      </c>
      <c r="C128" s="434"/>
      <c r="D128" s="434"/>
      <c r="E128" s="434"/>
      <c r="F128" s="433"/>
      <c r="G128" s="433"/>
      <c r="H128" s="432"/>
      <c r="I128" s="294"/>
      <c r="J128" s="294"/>
      <c r="K128" s="182"/>
      <c r="L128" s="182"/>
      <c r="M128" s="182"/>
      <c r="N128" s="182"/>
    </row>
    <row r="129" spans="2:15" s="160" customFormat="1" ht="15.5">
      <c r="B129" s="329" t="s">
        <v>426</v>
      </c>
      <c r="C129" s="434"/>
      <c r="D129" s="434"/>
      <c r="E129" s="434"/>
      <c r="F129" s="433"/>
      <c r="G129" s="433"/>
      <c r="H129" s="432"/>
      <c r="I129" s="294"/>
      <c r="J129" s="294"/>
      <c r="K129" s="182"/>
      <c r="L129" s="182"/>
      <c r="M129" s="182"/>
      <c r="N129" s="182"/>
    </row>
    <row r="130" spans="2:15" s="160" customFormat="1" ht="15.5">
      <c r="B130" s="329" t="s">
        <v>427</v>
      </c>
      <c r="C130" s="434"/>
      <c r="D130" s="434"/>
      <c r="E130" s="434"/>
      <c r="F130" s="433"/>
      <c r="G130" s="433"/>
      <c r="H130" s="432"/>
      <c r="I130" s="294"/>
      <c r="J130" s="294"/>
      <c r="K130" s="182"/>
      <c r="L130" s="182"/>
      <c r="M130" s="182"/>
      <c r="N130" s="182"/>
    </row>
    <row r="131" spans="2:15" s="160" customFormat="1" ht="15.5">
      <c r="B131" s="329" t="s">
        <v>428</v>
      </c>
      <c r="C131" s="295"/>
      <c r="D131" s="489"/>
      <c r="E131" s="308"/>
      <c r="F131" s="295"/>
      <c r="G131" s="293"/>
      <c r="H131" s="296"/>
      <c r="I131" s="294"/>
      <c r="J131" s="294"/>
      <c r="K131" s="182"/>
      <c r="L131" s="182"/>
      <c r="M131" s="182"/>
      <c r="N131" s="182"/>
    </row>
    <row r="132" spans="2:15" s="160" customFormat="1" ht="15.5">
      <c r="B132" s="329" t="s">
        <v>429</v>
      </c>
      <c r="C132" s="295"/>
      <c r="D132" s="489"/>
      <c r="E132" s="308"/>
      <c r="F132" s="295"/>
      <c r="G132" s="293"/>
      <c r="H132" s="296"/>
      <c r="I132" s="294"/>
      <c r="J132" s="294"/>
      <c r="K132" s="182"/>
      <c r="L132" s="182"/>
      <c r="M132" s="182"/>
      <c r="N132" s="182"/>
    </row>
    <row r="133" spans="2:15" s="160" customFormat="1" ht="15.5">
      <c r="B133" s="264"/>
      <c r="C133" s="182"/>
      <c r="D133" s="509"/>
      <c r="E133" s="330"/>
      <c r="F133" s="330"/>
      <c r="G133" s="309"/>
      <c r="H133" s="184"/>
      <c r="I133" s="184"/>
      <c r="J133" s="184"/>
      <c r="K133" s="314"/>
      <c r="L133" s="184"/>
      <c r="M133" s="184"/>
      <c r="N133" s="182"/>
      <c r="O133" s="269"/>
    </row>
    <row r="134" spans="2:15" s="160" customFormat="1" ht="18">
      <c r="B134" s="687" t="s">
        <v>430</v>
      </c>
      <c r="C134" s="429"/>
      <c r="D134" s="506"/>
      <c r="E134" s="443"/>
      <c r="F134" s="442"/>
      <c r="G134" s="442"/>
      <c r="H134" s="172"/>
      <c r="I134" s="182"/>
      <c r="J134" s="182"/>
      <c r="K134" s="269"/>
      <c r="L134" s="182"/>
      <c r="M134" s="182"/>
      <c r="N134" s="182"/>
      <c r="O134" s="269"/>
    </row>
    <row r="135" spans="2:15" s="160" customFormat="1" ht="15.5">
      <c r="B135" s="333"/>
      <c r="C135" s="295"/>
      <c r="D135" s="298"/>
      <c r="E135" s="295"/>
      <c r="F135" s="295"/>
      <c r="G135" s="295"/>
      <c r="H135" s="294"/>
      <c r="I135" s="297"/>
      <c r="J135" s="297"/>
      <c r="K135" s="182"/>
      <c r="L135" s="182"/>
      <c r="M135" s="182"/>
      <c r="N135" s="182"/>
    </row>
    <row r="136" spans="2:15" s="160" customFormat="1" ht="15.5">
      <c r="B136" s="296" t="s">
        <v>49</v>
      </c>
      <c r="C136" s="613" t="s">
        <v>345</v>
      </c>
      <c r="D136" s="613">
        <v>2022</v>
      </c>
      <c r="E136" s="613">
        <v>2021</v>
      </c>
      <c r="F136" s="293"/>
      <c r="G136" s="293"/>
      <c r="H136" s="296"/>
      <c r="I136" s="294"/>
      <c r="J136" s="294"/>
      <c r="K136" s="182"/>
      <c r="L136" s="182"/>
      <c r="M136" s="182"/>
      <c r="N136" s="182"/>
    </row>
    <row r="137" spans="2:15" s="160" customFormat="1" ht="15.5">
      <c r="B137" s="294" t="s">
        <v>431</v>
      </c>
      <c r="C137" s="611" t="s">
        <v>219</v>
      </c>
      <c r="D137" s="616">
        <v>0.111</v>
      </c>
      <c r="E137" s="616">
        <v>8.8999999999999996E-2</v>
      </c>
      <c r="F137" s="295"/>
      <c r="G137" s="293"/>
      <c r="H137" s="296"/>
      <c r="I137" s="297"/>
      <c r="J137" s="297"/>
      <c r="K137" s="182"/>
      <c r="L137" s="182"/>
      <c r="M137" s="182"/>
      <c r="N137" s="182"/>
    </row>
    <row r="138" spans="2:15" s="160" customFormat="1" ht="15.5">
      <c r="B138" s="264"/>
      <c r="C138" s="182"/>
      <c r="D138" s="182"/>
      <c r="E138" s="330"/>
      <c r="F138" s="309"/>
      <c r="G138" s="309"/>
      <c r="H138" s="184"/>
      <c r="I138" s="184"/>
      <c r="J138" s="184"/>
      <c r="K138" s="314"/>
      <c r="L138" s="184"/>
      <c r="M138" s="184"/>
      <c r="N138" s="182"/>
      <c r="O138" s="269"/>
    </row>
    <row r="139" spans="2:15" s="160" customFormat="1" ht="18">
      <c r="B139" s="687" t="s">
        <v>432</v>
      </c>
      <c r="C139" s="429"/>
      <c r="D139" s="429"/>
      <c r="E139" s="443"/>
      <c r="F139" s="442"/>
      <c r="G139" s="442"/>
      <c r="H139" s="172"/>
      <c r="I139" s="182"/>
      <c r="J139" s="182"/>
      <c r="K139" s="269"/>
      <c r="L139" s="182"/>
      <c r="M139" s="182"/>
      <c r="N139" s="182"/>
      <c r="O139" s="269"/>
    </row>
    <row r="140" spans="2:15" s="160" customFormat="1" ht="15.5">
      <c r="B140" s="333"/>
      <c r="C140" s="298"/>
      <c r="D140" s="295"/>
      <c r="E140" s="298"/>
      <c r="F140" s="295"/>
      <c r="G140" s="295"/>
      <c r="H140" s="294"/>
      <c r="I140" s="297"/>
      <c r="J140" s="297"/>
      <c r="K140" s="182"/>
      <c r="L140" s="182"/>
      <c r="M140" s="182"/>
      <c r="N140" s="182"/>
    </row>
    <row r="141" spans="2:15" s="160" customFormat="1" ht="15.5">
      <c r="B141" s="729" t="s">
        <v>433</v>
      </c>
      <c r="C141" s="613" t="s">
        <v>345</v>
      </c>
      <c r="D141" s="613">
        <v>2022</v>
      </c>
      <c r="E141" s="613">
        <v>2021</v>
      </c>
      <c r="F141" s="293"/>
      <c r="G141" s="293"/>
      <c r="H141" s="296"/>
      <c r="I141" s="294"/>
      <c r="J141" s="294"/>
      <c r="K141" s="182"/>
      <c r="L141" s="182"/>
      <c r="M141" s="182"/>
      <c r="N141" s="182"/>
    </row>
    <row r="142" spans="2:15" s="160" customFormat="1" ht="31">
      <c r="B142" s="334" t="s">
        <v>434</v>
      </c>
      <c r="C142" s="632" t="s">
        <v>435</v>
      </c>
      <c r="D142" s="633" t="s">
        <v>436</v>
      </c>
      <c r="E142" s="635" t="s">
        <v>437</v>
      </c>
      <c r="F142" s="604"/>
      <c r="G142" s="295"/>
      <c r="H142" s="294"/>
      <c r="I142" s="297"/>
      <c r="J142" s="297"/>
      <c r="K142" s="182"/>
      <c r="L142" s="182"/>
      <c r="M142" s="182"/>
      <c r="N142" s="182"/>
    </row>
    <row r="143" spans="2:15" s="160" customFormat="1" ht="31">
      <c r="B143" s="334" t="s">
        <v>438</v>
      </c>
      <c r="C143" s="611" t="s">
        <v>435</v>
      </c>
      <c r="D143" s="633" t="s">
        <v>439</v>
      </c>
      <c r="E143" s="635" t="s">
        <v>440</v>
      </c>
      <c r="F143" s="604"/>
      <c r="G143" s="295"/>
      <c r="H143" s="294"/>
      <c r="I143" s="297"/>
      <c r="J143" s="297"/>
      <c r="K143" s="182"/>
      <c r="L143" s="182"/>
      <c r="M143" s="182"/>
      <c r="N143" s="182"/>
    </row>
    <row r="144" spans="2:15" s="160" customFormat="1" ht="31">
      <c r="B144" s="334" t="s">
        <v>441</v>
      </c>
      <c r="C144" s="611" t="s">
        <v>435</v>
      </c>
      <c r="D144" s="633" t="s">
        <v>442</v>
      </c>
      <c r="E144" s="637"/>
      <c r="F144" s="636"/>
      <c r="G144" s="295"/>
      <c r="H144" s="294"/>
      <c r="I144" s="297"/>
      <c r="J144" s="297"/>
      <c r="K144" s="182"/>
      <c r="L144" s="182"/>
      <c r="M144" s="182"/>
      <c r="N144" s="182"/>
    </row>
    <row r="145" spans="2:15" s="160" customFormat="1" ht="60" customHeight="1">
      <c r="B145" s="334" t="s">
        <v>263</v>
      </c>
      <c r="C145" s="611" t="s">
        <v>435</v>
      </c>
      <c r="D145" s="633" t="s">
        <v>443</v>
      </c>
      <c r="E145" s="635" t="s">
        <v>444</v>
      </c>
      <c r="F145" s="604"/>
      <c r="G145" s="295"/>
      <c r="H145" s="294"/>
      <c r="I145" s="297"/>
      <c r="J145" s="297"/>
      <c r="K145" s="182"/>
      <c r="L145" s="182"/>
      <c r="M145" s="182"/>
      <c r="N145" s="182"/>
    </row>
    <row r="146" spans="2:15" s="160" customFormat="1" ht="15.5">
      <c r="C146" s="634"/>
      <c r="D146" s="613"/>
      <c r="E146" s="613"/>
      <c r="F146" s="635"/>
      <c r="G146" s="309"/>
      <c r="H146" s="184"/>
      <c r="I146" s="184"/>
      <c r="J146" s="184"/>
      <c r="K146" s="314"/>
      <c r="L146" s="184"/>
      <c r="M146" s="184"/>
      <c r="N146" s="182"/>
      <c r="O146" s="269"/>
    </row>
    <row r="147" spans="2:15" s="160" customFormat="1" ht="15.5">
      <c r="B147" s="514" t="s">
        <v>445</v>
      </c>
      <c r="C147" s="611" t="s">
        <v>219</v>
      </c>
      <c r="D147" s="614">
        <v>0.35</v>
      </c>
      <c r="E147" s="611"/>
      <c r="F147" s="635"/>
      <c r="G147" s="309"/>
      <c r="H147" s="184"/>
      <c r="I147" s="184"/>
      <c r="J147" s="184"/>
      <c r="K147" s="314"/>
      <c r="L147" s="184"/>
      <c r="M147" s="184"/>
      <c r="N147" s="182"/>
      <c r="O147" s="269"/>
    </row>
    <row r="148" spans="2:15" s="160" customFormat="1" ht="15.5">
      <c r="B148" s="336"/>
      <c r="C148" s="491"/>
      <c r="D148" s="510"/>
      <c r="E148" s="330"/>
      <c r="F148" s="309"/>
      <c r="G148" s="309"/>
      <c r="H148" s="184"/>
      <c r="I148" s="184"/>
      <c r="J148" s="184"/>
      <c r="K148" s="314"/>
      <c r="L148" s="184"/>
      <c r="M148" s="184"/>
      <c r="N148" s="182"/>
      <c r="O148" s="269"/>
    </row>
    <row r="149" spans="2:15" s="160" customFormat="1" ht="15.5">
      <c r="B149" s="461" t="s">
        <v>166</v>
      </c>
      <c r="C149" s="491"/>
      <c r="D149" s="510"/>
      <c r="E149" s="330"/>
      <c r="F149" s="309"/>
      <c r="G149" s="309"/>
      <c r="H149" s="184"/>
      <c r="I149" s="184"/>
      <c r="J149" s="184"/>
      <c r="K149" s="314"/>
      <c r="L149" s="184"/>
      <c r="M149" s="184"/>
      <c r="N149" s="182"/>
      <c r="O149" s="269"/>
    </row>
    <row r="150" spans="2:15" s="160" customFormat="1" ht="160.5" customHeight="1">
      <c r="B150" s="865" t="s">
        <v>446</v>
      </c>
      <c r="C150" s="865"/>
      <c r="D150" s="865"/>
      <c r="E150" s="865"/>
      <c r="F150" s="865"/>
      <c r="G150" s="865"/>
      <c r="H150" s="865"/>
      <c r="I150" s="184"/>
      <c r="J150" s="184"/>
      <c r="K150" s="314"/>
      <c r="L150" s="184"/>
      <c r="M150" s="184"/>
      <c r="N150" s="182"/>
      <c r="O150" s="269"/>
    </row>
    <row r="151" spans="2:15" s="160" customFormat="1" ht="49.5" customHeight="1">
      <c r="B151" s="862" t="s">
        <v>447</v>
      </c>
      <c r="C151" s="863"/>
      <c r="D151" s="863"/>
      <c r="E151" s="863"/>
      <c r="F151" s="863"/>
      <c r="G151" s="863"/>
      <c r="H151" s="863"/>
      <c r="I151" s="184"/>
      <c r="J151" s="184"/>
      <c r="K151" s="314"/>
      <c r="L151" s="184"/>
      <c r="M151" s="184"/>
      <c r="N151" s="182"/>
      <c r="O151" s="269"/>
    </row>
    <row r="152" spans="2:15" s="160" customFormat="1" ht="18" customHeight="1">
      <c r="B152" s="336"/>
      <c r="C152" s="295"/>
      <c r="D152" s="509"/>
      <c r="E152" s="330"/>
      <c r="F152" s="309"/>
      <c r="G152" s="309"/>
      <c r="H152" s="184"/>
      <c r="I152" s="184"/>
      <c r="J152" s="184"/>
      <c r="K152" s="314"/>
      <c r="L152" s="184"/>
      <c r="M152" s="184"/>
      <c r="N152" s="182"/>
      <c r="O152" s="269"/>
    </row>
    <row r="153" spans="2:15" s="160" customFormat="1" ht="18">
      <c r="B153" s="687" t="s">
        <v>448</v>
      </c>
      <c r="C153" s="429"/>
      <c r="D153" s="506"/>
      <c r="E153" s="443"/>
      <c r="F153" s="442"/>
      <c r="G153" s="442"/>
      <c r="H153" s="172"/>
      <c r="I153" s="182"/>
      <c r="J153" s="182"/>
      <c r="K153" s="269"/>
      <c r="L153" s="182"/>
      <c r="M153" s="182"/>
      <c r="N153" s="182"/>
      <c r="O153" s="269"/>
    </row>
    <row r="154" spans="2:15" s="160" customFormat="1" ht="15.5">
      <c r="B154" s="333"/>
      <c r="C154" s="298"/>
      <c r="D154" s="298"/>
      <c r="E154" s="298"/>
      <c r="F154" s="298"/>
      <c r="G154" s="298"/>
      <c r="H154" s="297"/>
      <c r="I154" s="297"/>
      <c r="J154" s="297"/>
      <c r="K154" s="182"/>
      <c r="L154" s="182"/>
      <c r="M154" s="182"/>
      <c r="N154" s="182"/>
    </row>
    <row r="155" spans="2:15" s="160" customFormat="1" ht="15.5">
      <c r="B155" s="296" t="s">
        <v>151</v>
      </c>
      <c r="C155" s="293"/>
      <c r="D155" s="293">
        <v>2022</v>
      </c>
      <c r="E155" s="293">
        <v>2021</v>
      </c>
      <c r="F155" s="293"/>
      <c r="G155" s="293"/>
      <c r="H155" s="296"/>
      <c r="I155" s="294"/>
      <c r="J155" s="294"/>
      <c r="K155" s="182"/>
      <c r="L155" s="182"/>
      <c r="M155" s="182"/>
      <c r="N155" s="182"/>
    </row>
    <row r="156" spans="2:15" s="160" customFormat="1" ht="15.5">
      <c r="B156" s="441" t="s">
        <v>449</v>
      </c>
      <c r="C156" s="295" t="s">
        <v>219</v>
      </c>
      <c r="D156" s="490">
        <v>0.08</v>
      </c>
      <c r="E156" s="332">
        <v>0.12</v>
      </c>
      <c r="F156" s="295"/>
      <c r="G156" s="295"/>
      <c r="H156" s="294"/>
      <c r="I156" s="297"/>
      <c r="J156" s="297"/>
      <c r="K156" s="182"/>
      <c r="L156" s="182"/>
      <c r="M156" s="182"/>
      <c r="N156" s="182"/>
    </row>
    <row r="157" spans="2:15" s="160" customFormat="1" ht="15.5">
      <c r="B157" s="441" t="s">
        <v>450</v>
      </c>
      <c r="C157" s="295" t="s">
        <v>219</v>
      </c>
      <c r="D157" s="490">
        <v>6.0999999999999999E-2</v>
      </c>
      <c r="E157" s="332">
        <v>8.6999999999999994E-2</v>
      </c>
      <c r="F157" s="295"/>
      <c r="G157" s="295"/>
      <c r="H157" s="294"/>
      <c r="I157" s="297"/>
      <c r="J157" s="297"/>
      <c r="K157" s="182"/>
      <c r="L157" s="182"/>
      <c r="M157" s="182"/>
      <c r="N157" s="182"/>
    </row>
    <row r="158" spans="2:15" s="160" customFormat="1" ht="15.5">
      <c r="B158" s="440" t="s">
        <v>451</v>
      </c>
      <c r="C158" s="295" t="s">
        <v>137</v>
      </c>
      <c r="D158" s="551">
        <v>1474</v>
      </c>
      <c r="E158" s="335">
        <v>1314</v>
      </c>
      <c r="F158" s="295"/>
      <c r="G158" s="295"/>
      <c r="H158" s="294"/>
      <c r="I158" s="297"/>
      <c r="J158" s="297"/>
      <c r="K158" s="182"/>
      <c r="L158" s="182"/>
      <c r="M158" s="182"/>
      <c r="N158" s="182"/>
    </row>
    <row r="159" spans="2:15" s="160" customFormat="1" ht="15.5">
      <c r="B159" s="440"/>
      <c r="C159" s="295"/>
      <c r="D159" s="551"/>
      <c r="E159" s="335"/>
      <c r="F159" s="295"/>
      <c r="G159" s="295"/>
      <c r="H159" s="294"/>
      <c r="I159" s="297"/>
      <c r="J159" s="297"/>
      <c r="K159" s="182"/>
      <c r="L159" s="182"/>
      <c r="M159" s="182"/>
      <c r="N159" s="182"/>
    </row>
    <row r="160" spans="2:15" s="160" customFormat="1" ht="15.5">
      <c r="B160" s="264"/>
      <c r="C160" s="182"/>
      <c r="D160" s="182"/>
      <c r="E160" s="330"/>
      <c r="F160" s="309"/>
      <c r="G160" s="309"/>
      <c r="H160" s="184"/>
      <c r="I160" s="184"/>
      <c r="J160" s="184"/>
      <c r="K160" s="314"/>
      <c r="L160" s="184"/>
      <c r="M160" s="184"/>
      <c r="N160" s="182"/>
      <c r="O160" s="269"/>
    </row>
    <row r="161" spans="2:15" s="160" customFormat="1" ht="18">
      <c r="B161" s="399" t="s">
        <v>452</v>
      </c>
      <c r="C161" s="439"/>
      <c r="D161" s="439"/>
      <c r="E161" s="438"/>
      <c r="F161" s="437"/>
      <c r="G161" s="437"/>
      <c r="H161" s="172"/>
      <c r="I161" s="182"/>
      <c r="J161" s="182"/>
      <c r="K161" s="269"/>
      <c r="L161" s="182"/>
      <c r="M161" s="182"/>
      <c r="N161" s="182"/>
      <c r="O161" s="269"/>
    </row>
    <row r="162" spans="2:15" s="160" customFormat="1" ht="15.5">
      <c r="C162" s="298"/>
      <c r="D162" s="295"/>
      <c r="E162" s="298"/>
      <c r="F162" s="298"/>
      <c r="G162" s="298"/>
      <c r="H162" s="297"/>
      <c r="I162" s="297"/>
      <c r="J162" s="297"/>
      <c r="K162" s="182"/>
      <c r="L162" s="182"/>
      <c r="M162" s="182"/>
      <c r="N162" s="182"/>
    </row>
    <row r="163" spans="2:15" s="160" customFormat="1" ht="18">
      <c r="B163" s="514" t="s">
        <v>453</v>
      </c>
      <c r="C163" s="293"/>
      <c r="D163" s="293">
        <v>2022</v>
      </c>
      <c r="E163" s="293">
        <v>2021</v>
      </c>
      <c r="F163" s="293"/>
      <c r="G163" s="293"/>
      <c r="H163" s="296"/>
      <c r="I163" s="294"/>
      <c r="J163" s="294"/>
      <c r="K163" s="182"/>
      <c r="L163" s="182"/>
      <c r="M163" s="182"/>
      <c r="N163" s="182"/>
    </row>
    <row r="164" spans="2:15" s="160" customFormat="1" ht="15.5">
      <c r="B164" s="296" t="s">
        <v>454</v>
      </c>
      <c r="C164" s="293"/>
      <c r="D164" s="293"/>
      <c r="E164" s="293"/>
      <c r="F164" s="293"/>
      <c r="G164" s="293"/>
      <c r="H164" s="296"/>
      <c r="I164" s="294"/>
      <c r="J164" s="294"/>
      <c r="K164" s="182"/>
      <c r="L164" s="182"/>
      <c r="M164" s="182"/>
      <c r="N164" s="182"/>
    </row>
    <row r="165" spans="2:15" s="160" customFormat="1" ht="15.5">
      <c r="B165" s="297" t="s">
        <v>455</v>
      </c>
      <c r="C165" s="753" t="s">
        <v>456</v>
      </c>
      <c r="D165" s="550">
        <v>0.89</v>
      </c>
      <c r="E165" s="307">
        <v>0.91</v>
      </c>
      <c r="F165" s="295"/>
      <c r="G165" s="295"/>
      <c r="H165" s="294"/>
      <c r="I165" s="297"/>
      <c r="J165" s="297"/>
      <c r="K165" s="182"/>
      <c r="L165" s="182"/>
      <c r="M165" s="182"/>
      <c r="N165" s="182"/>
    </row>
    <row r="166" spans="2:15" s="160" customFormat="1" ht="15.5">
      <c r="B166" s="329" t="s">
        <v>457</v>
      </c>
      <c r="C166" s="753" t="s">
        <v>456</v>
      </c>
      <c r="D166" s="550">
        <v>0.82</v>
      </c>
      <c r="E166" s="307">
        <v>0.84</v>
      </c>
      <c r="F166" s="295"/>
      <c r="G166" s="295"/>
      <c r="H166" s="294"/>
      <c r="I166" s="297"/>
      <c r="J166" s="297"/>
      <c r="K166" s="182"/>
      <c r="L166" s="182"/>
      <c r="M166" s="182"/>
      <c r="N166" s="182"/>
    </row>
    <row r="167" spans="2:15" s="160" customFormat="1" ht="15.5">
      <c r="B167" s="329" t="s">
        <v>458</v>
      </c>
      <c r="C167" s="753" t="s">
        <v>456</v>
      </c>
      <c r="D167" s="550">
        <v>0.93</v>
      </c>
      <c r="E167" s="307">
        <v>0.93</v>
      </c>
      <c r="F167" s="295"/>
      <c r="G167" s="295"/>
      <c r="H167" s="294"/>
      <c r="I167" s="297"/>
      <c r="J167" s="297"/>
      <c r="K167" s="182"/>
      <c r="L167" s="182"/>
      <c r="M167" s="182"/>
      <c r="N167" s="182"/>
    </row>
    <row r="168" spans="2:15" s="160" customFormat="1" ht="18" customHeight="1">
      <c r="B168" s="329" t="s">
        <v>52</v>
      </c>
      <c r="C168" s="753" t="s">
        <v>456</v>
      </c>
      <c r="D168" s="550">
        <v>0.81</v>
      </c>
      <c r="E168" s="307">
        <v>0.84</v>
      </c>
      <c r="F168" s="295"/>
      <c r="G168" s="295"/>
      <c r="H168" s="294"/>
      <c r="I168" s="297"/>
      <c r="J168" s="297"/>
      <c r="K168" s="182"/>
      <c r="L168" s="182"/>
      <c r="M168" s="182"/>
      <c r="N168" s="182"/>
    </row>
    <row r="169" spans="2:15" s="160" customFormat="1" ht="15.5">
      <c r="B169" s="329" t="s">
        <v>459</v>
      </c>
      <c r="C169" s="753" t="s">
        <v>456</v>
      </c>
      <c r="D169" s="550">
        <v>0.83</v>
      </c>
      <c r="E169" s="307">
        <v>0.82</v>
      </c>
      <c r="F169" s="295"/>
      <c r="G169" s="295"/>
      <c r="H169" s="294"/>
      <c r="I169" s="297"/>
      <c r="J169" s="297"/>
      <c r="K169" s="182"/>
      <c r="L169" s="182"/>
      <c r="M169" s="182"/>
      <c r="N169" s="182"/>
    </row>
    <row r="170" spans="2:15" s="160" customFormat="1" ht="15.5">
      <c r="B170" s="329"/>
      <c r="C170" s="298"/>
      <c r="D170" s="489"/>
      <c r="E170" s="307"/>
      <c r="F170" s="295"/>
      <c r="G170" s="295"/>
      <c r="H170" s="294"/>
      <c r="I170" s="297"/>
      <c r="J170" s="297"/>
      <c r="K170" s="182"/>
      <c r="L170" s="182"/>
      <c r="M170" s="182"/>
      <c r="N170" s="182"/>
    </row>
    <row r="171" spans="2:15" s="160" customFormat="1" ht="15.5">
      <c r="B171" s="461" t="s">
        <v>166</v>
      </c>
      <c r="C171" s="298"/>
      <c r="D171" s="298"/>
      <c r="E171" s="307"/>
      <c r="F171" s="295"/>
      <c r="G171" s="295"/>
      <c r="H171" s="294"/>
      <c r="I171" s="297"/>
      <c r="J171" s="297"/>
      <c r="K171" s="182"/>
      <c r="L171" s="182"/>
      <c r="M171" s="182"/>
      <c r="N171" s="182"/>
    </row>
    <row r="172" spans="2:15" s="160" customFormat="1" ht="15.5">
      <c r="B172" s="329" t="s">
        <v>460</v>
      </c>
      <c r="I172" s="297"/>
      <c r="J172" s="297"/>
      <c r="K172" s="182"/>
      <c r="L172" s="182"/>
      <c r="M172" s="182"/>
      <c r="N172" s="182"/>
    </row>
    <row r="173" spans="2:15" s="160" customFormat="1" ht="15.5">
      <c r="I173" s="297"/>
      <c r="J173" s="297"/>
      <c r="K173" s="182"/>
      <c r="L173" s="182"/>
      <c r="M173" s="182"/>
      <c r="N173" s="182"/>
    </row>
    <row r="174" spans="2:15">
      <c r="B174" s="337"/>
    </row>
    <row r="175" spans="2:15">
      <c r="B175" s="337"/>
    </row>
    <row r="176" spans="2:15" ht="14">
      <c r="B176" s="338"/>
    </row>
    <row r="177" spans="2:2" ht="14">
      <c r="B177" s="338"/>
    </row>
    <row r="178" spans="2:2" ht="14">
      <c r="B178" s="338"/>
    </row>
    <row r="179" spans="2:2" ht="14">
      <c r="B179" s="338"/>
    </row>
  </sheetData>
  <mergeCells count="9">
    <mergeCell ref="B4:H4"/>
    <mergeCell ref="B56:G56"/>
    <mergeCell ref="B57:H57"/>
    <mergeCell ref="B151:H151"/>
    <mergeCell ref="B126:H126"/>
    <mergeCell ref="B150:H150"/>
    <mergeCell ref="B58:G58"/>
    <mergeCell ref="B59:G59"/>
    <mergeCell ref="B61:G61"/>
  </mergeCells>
  <conditionalFormatting sqref="B180:B1048576 N146:O153 C174:H1048576 N64:O68 B64:M64 B66:M66 C65:M65">
    <cfRule type="cellIs" dxfId="18" priority="21" stopIfTrue="1" operator="notEqual">
      <formula>#REF!</formula>
    </cfRule>
  </conditionalFormatting>
  <conditionalFormatting sqref="B1:O1 I4:O4 B3:O3 C2:O2">
    <cfRule type="cellIs" dxfId="17" priority="20" stopIfTrue="1" operator="notEqual">
      <formula>#REF!</formula>
    </cfRule>
  </conditionalFormatting>
  <conditionalFormatting sqref="C6:O6">
    <cfRule type="cellIs" dxfId="16" priority="19" stopIfTrue="1" operator="notEqual">
      <formula>#REF!</formula>
    </cfRule>
  </conditionalFormatting>
  <conditionalFormatting sqref="C67:M68 B75:M75 B80:M80 B94:M94 B133:M133 B138:M138 B160:M160 C76:M76 C81:M81 C95:M95 C134:M134 C139:M139 C153:M153 C161:M161 B152:M152 F146:M146 C147:M151">
    <cfRule type="cellIs" dxfId="15" priority="18" stopIfTrue="1" operator="notEqual">
      <formula>#REF!</formula>
    </cfRule>
  </conditionalFormatting>
  <conditionalFormatting sqref="N75:O76">
    <cfRule type="cellIs" dxfId="14" priority="17" stopIfTrue="1" operator="notEqual">
      <formula>#REF!</formula>
    </cfRule>
  </conditionalFormatting>
  <conditionalFormatting sqref="N80:O81">
    <cfRule type="cellIs" dxfId="13" priority="16" stopIfTrue="1" operator="notEqual">
      <formula>#REF!</formula>
    </cfRule>
  </conditionalFormatting>
  <conditionalFormatting sqref="N94:O95">
    <cfRule type="cellIs" dxfId="12" priority="15" stopIfTrue="1" operator="notEqual">
      <formula>#REF!</formula>
    </cfRule>
  </conditionalFormatting>
  <conditionalFormatting sqref="N133:O134">
    <cfRule type="cellIs" dxfId="11" priority="14" stopIfTrue="1" operator="notEqual">
      <formula>#REF!</formula>
    </cfRule>
  </conditionalFormatting>
  <conditionalFormatting sqref="N138:O139">
    <cfRule type="cellIs" dxfId="10" priority="13" stopIfTrue="1" operator="notEqual">
      <formula>#REF!</formula>
    </cfRule>
  </conditionalFormatting>
  <conditionalFormatting sqref="N160:O161">
    <cfRule type="cellIs" dxfId="9" priority="1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14" orientation="landscape" r:id="rId1"/>
  <headerFooter alignWithMargins="0">
    <oddFooter>&amp;L2022 NatWest Group plc 
Climate, Purpose and ESG Data Pack&amp;CPage &amp;P</oddFooter>
  </headerFooter>
  <rowBreaks count="2" manualBreakCount="2">
    <brk id="65" max="8" man="1"/>
    <brk id="132" max="8"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22F5A6F8-227B-4EB8-9C73-06BAD1464155}">
            <xm:f>'1.a Climate'!#REF!</xm:f>
            <x14:dxf>
              <fill>
                <patternFill>
                  <bgColor indexed="44"/>
                </patternFill>
              </fill>
            </x14:dxf>
          </x14:cfRule>
          <xm:sqref>B2</xm:sqref>
        </x14:conditionalFormatting>
        <x14:conditionalFormatting xmlns:xm="http://schemas.microsoft.com/office/excel/2006/main">
          <x14:cfRule type="cellIs" priority="8" stopIfTrue="1" operator="notEqual" id="{9DF0FC3E-61F3-4E0D-A511-428CAB9A3FAD}">
            <xm:f>'2.a, 2.b and 2.c - Enterprise '!#REF!</xm:f>
            <x14:dxf>
              <fill>
                <patternFill>
                  <bgColor indexed="44"/>
                </patternFill>
              </fill>
            </x14:dxf>
          </x14:cfRule>
          <xm:sqref>B6</xm:sqref>
        </x14:conditionalFormatting>
        <x14:conditionalFormatting xmlns:xm="http://schemas.microsoft.com/office/excel/2006/main">
          <x14:cfRule type="cellIs" priority="7" stopIfTrue="1" operator="notEqual" id="{EE568220-5292-4631-AD7E-E8DA6DDA0E00}">
            <xm:f>'2.a, 2.b and 2.c - Enterprise '!#REF!</xm:f>
            <x14:dxf>
              <fill>
                <patternFill>
                  <bgColor indexed="44"/>
                </patternFill>
              </fill>
            </x14:dxf>
          </x14:cfRule>
          <xm:sqref>B67</xm:sqref>
        </x14:conditionalFormatting>
        <x14:conditionalFormatting xmlns:xm="http://schemas.microsoft.com/office/excel/2006/main">
          <x14:cfRule type="cellIs" priority="6" stopIfTrue="1" operator="notEqual" id="{EB23EAD3-79D7-43AB-99D6-0E6100CDE4F3}">
            <xm:f>'2.a, 2.b and 2.c - Enterprise '!#REF!</xm:f>
            <x14:dxf>
              <fill>
                <patternFill>
                  <bgColor indexed="44"/>
                </patternFill>
              </fill>
            </x14:dxf>
          </x14:cfRule>
          <xm:sqref>B76</xm:sqref>
        </x14:conditionalFormatting>
        <x14:conditionalFormatting xmlns:xm="http://schemas.microsoft.com/office/excel/2006/main">
          <x14:cfRule type="cellIs" priority="5" stopIfTrue="1" operator="notEqual" id="{BF9B200E-F7D0-4A9A-BA13-124DFAAA7371}">
            <xm:f>'2.a, 2.b and 2.c - Enterprise '!#REF!</xm:f>
            <x14:dxf>
              <fill>
                <patternFill>
                  <bgColor indexed="44"/>
                </patternFill>
              </fill>
            </x14:dxf>
          </x14:cfRule>
          <xm:sqref>B81</xm:sqref>
        </x14:conditionalFormatting>
        <x14:conditionalFormatting xmlns:xm="http://schemas.microsoft.com/office/excel/2006/main">
          <x14:cfRule type="cellIs" priority="4" stopIfTrue="1" operator="notEqual" id="{B2EEE509-D5DB-4364-B3D3-0FDE304CF699}">
            <xm:f>'2.a, 2.b and 2.c - Enterprise '!#REF!</xm:f>
            <x14:dxf>
              <fill>
                <patternFill>
                  <bgColor indexed="44"/>
                </patternFill>
              </fill>
            </x14:dxf>
          </x14:cfRule>
          <xm:sqref>B95</xm:sqref>
        </x14:conditionalFormatting>
        <x14:conditionalFormatting xmlns:xm="http://schemas.microsoft.com/office/excel/2006/main">
          <x14:cfRule type="cellIs" priority="3" stopIfTrue="1" operator="notEqual" id="{F1EDC95C-4D8B-42D7-8258-2D57A07A245A}">
            <xm:f>'2.a, 2.b and 2.c - Enterprise '!#REF!</xm:f>
            <x14:dxf>
              <fill>
                <patternFill>
                  <bgColor indexed="44"/>
                </patternFill>
              </fill>
            </x14:dxf>
          </x14:cfRule>
          <xm:sqref>B134</xm:sqref>
        </x14:conditionalFormatting>
        <x14:conditionalFormatting xmlns:xm="http://schemas.microsoft.com/office/excel/2006/main">
          <x14:cfRule type="cellIs" priority="2" stopIfTrue="1" operator="notEqual" id="{744D7C89-D84B-4A0D-884F-2BC1003FBD32}">
            <xm:f>'2.a, 2.b and 2.c - Enterprise '!#REF!</xm:f>
            <x14:dxf>
              <fill>
                <patternFill>
                  <bgColor indexed="44"/>
                </patternFill>
              </fill>
            </x14:dxf>
          </x14:cfRule>
          <xm:sqref>B139</xm:sqref>
        </x14:conditionalFormatting>
        <x14:conditionalFormatting xmlns:xm="http://schemas.microsoft.com/office/excel/2006/main">
          <x14:cfRule type="cellIs" priority="1" stopIfTrue="1" operator="notEqual" id="{BBF19BC0-60D3-4C47-89FA-64D775EAB1A0}">
            <xm:f>'2.a, 2.b and 2.c - Enterprise '!#REF!</xm:f>
            <x14:dxf>
              <fill>
                <patternFill>
                  <bgColor indexed="44"/>
                </patternFill>
              </fill>
            </x14:dxf>
          </x14:cfRule>
          <xm:sqref>B153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bcfcc5-1393-493c-ae11-b3226daf05f4">
      <UserInfo>
        <DisplayName>Munro, Alexis (Property Services)</DisplayName>
        <AccountId>40</AccountId>
        <AccountType/>
      </UserInfo>
      <UserInfo>
        <DisplayName>Li, Emilia (Planning &amp; Performance, Finance)</DisplayName>
        <AccountId>16</AccountId>
        <AccountType/>
      </UserInfo>
      <UserInfo>
        <DisplayName>Rattan, Rahul (Planning and Performance, Finance)</DisplayName>
        <AccountId>13</AccountId>
        <AccountType/>
      </UserInfo>
    </SharedWithUsers>
    <TaxCatchAll xmlns="97bcfcc5-1393-493c-ae11-b3226daf05f4" xsi:nil="true"/>
    <lcf76f155ced4ddcb4097134ff3c332f xmlns="7efe039d-6958-4762-ba6e-2f89fb62e6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015D8547FAAC4EB395E4465768C245" ma:contentTypeVersion="14" ma:contentTypeDescription="Create a new document." ma:contentTypeScope="" ma:versionID="37d37997feb833efcb76be1d5c064555">
  <xsd:schema xmlns:xsd="http://www.w3.org/2001/XMLSchema" xmlns:xs="http://www.w3.org/2001/XMLSchema" xmlns:p="http://schemas.microsoft.com/office/2006/metadata/properties" xmlns:ns2="7efe039d-6958-4762-ba6e-2f89fb62e6e0" xmlns:ns3="97bcfcc5-1393-493c-ae11-b3226daf05f4" targetNamespace="http://schemas.microsoft.com/office/2006/metadata/properties" ma:root="true" ma:fieldsID="7d6f80ec31da53bfdabf035110427ba4" ns2:_="" ns3:_="">
    <xsd:import namespace="7efe039d-6958-4762-ba6e-2f89fb62e6e0"/>
    <xsd:import namespace="97bcfcc5-1393-493c-ae11-b3226daf05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e039d-6958-4762-ba6e-2f89fb62e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44e50ab-2525-4d7d-b1c5-799b674f965c"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cfcc5-1393-493c-ae11-b3226daf05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07c5337-6af3-4093-abcc-749864c0241a}" ma:internalName="TaxCatchAll" ma:showField="CatchAllData" ma:web="97bcfcc5-1393-493c-ae11-b3226daf0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purl.org/dc/dcmitype/"/>
    <ds:schemaRef ds:uri="7efe039d-6958-4762-ba6e-2f89fb62e6e0"/>
    <ds:schemaRef ds:uri="http://purl.org/dc/elements/1.1/"/>
    <ds:schemaRef ds:uri="http://schemas.microsoft.com/office/2006/documentManagement/types"/>
    <ds:schemaRef ds:uri="http://purl.org/dc/terms/"/>
    <ds:schemaRef ds:uri="http://schemas.microsoft.com/office/infopath/2007/PartnerControls"/>
    <ds:schemaRef ds:uri="97bcfcc5-1393-493c-ae11-b3226daf05f4"/>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CA782F57-C67C-4F47-8B87-A2B64EB00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e039d-6958-4762-ba6e-2f89fb62e6e0"/>
    <ds:schemaRef ds:uri="97bcfcc5-1393-493c-ae11-b3226daf05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Contents</vt:lpstr>
      <vt:lpstr>Frameworks mapping</vt:lpstr>
      <vt:lpstr>1.a Climate</vt:lpstr>
      <vt:lpstr>1.b - Climate</vt:lpstr>
      <vt:lpstr>2.b Enterprise </vt:lpstr>
      <vt:lpstr>5.2 - </vt:lpstr>
      <vt:lpstr>1.c 1.d - Climate</vt:lpstr>
      <vt:lpstr>1.e, 1.f, 1.g - Climate</vt:lpstr>
      <vt:lpstr>2.a, 2.b and 2.c - Enterprise </vt:lpstr>
      <vt:lpstr>3.a, 3.b - Learning </vt:lpstr>
      <vt:lpstr>4.a, 4.b - Responsible Business</vt:lpstr>
      <vt:lpstr>5.a - Customer</vt:lpstr>
      <vt:lpstr>6.a-i Colleagues</vt:lpstr>
      <vt:lpstr>'1.a Climate'!Print_Area</vt:lpstr>
      <vt:lpstr>'1.b - Climate'!Print_Area</vt:lpstr>
      <vt:lpstr>'1.c 1.d - Climate'!Print_Area</vt:lpstr>
      <vt:lpstr>'1.e, 1.f, 1.g - Climate'!Print_Area</vt:lpstr>
      <vt:lpstr>'2.a, 2.b and 2.c - Enterprise '!Print_Area</vt:lpstr>
      <vt:lpstr>'3.a, 3.b - Learning '!Print_Area</vt:lpstr>
      <vt:lpstr>'4.a, 4.b - Responsible Business'!Print_Area</vt:lpstr>
      <vt:lpstr>'5.2 - '!Print_Area</vt:lpstr>
      <vt:lpstr>'5.a - Customer'!Print_Area</vt:lpstr>
      <vt:lpstr>'6.a-i Colleagues'!Print_Area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NatWest Group</dc:title>
  <dc:subject/>
  <dc:creator>NatWest Group</dc:creator>
  <cp:keywords/>
  <dc:description/>
  <cp:lastModifiedBy>srivaj</cp:lastModifiedBy>
  <cp:revision/>
  <dcterms:created xsi:type="dcterms:W3CDTF">2020-02-22T08:42:18Z</dcterms:created>
  <dcterms:modified xsi:type="dcterms:W3CDTF">2023-02-17T03:12:56Z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57e687cc-f93a-416b-a813-dfd9fe80a0f5_Enabled">
    <vt:lpwstr>true</vt:lpwstr>
  </property>
  <property fmtid="{D5CDD505-2E9C-101B-9397-08002B2CF9AE}" pid="6" name="MSIP_Label_57e687cc-f93a-416b-a813-dfd9fe80a0f5_SetDate">
    <vt:lpwstr>2021-02-19T04:07:49Z</vt:lpwstr>
  </property>
  <property fmtid="{D5CDD505-2E9C-101B-9397-08002B2CF9AE}" pid="7" name="MSIP_Label_57e687cc-f93a-416b-a813-dfd9fe80a0f5_Method">
    <vt:lpwstr>Standard</vt:lpwstr>
  </property>
  <property fmtid="{D5CDD505-2E9C-101B-9397-08002B2CF9AE}" pid="8" name="MSIP_Label_57e687cc-f93a-416b-a813-dfd9fe80a0f5_Name">
    <vt:lpwstr>Business</vt:lpwstr>
  </property>
  <property fmtid="{D5CDD505-2E9C-101B-9397-08002B2CF9AE}" pid="9" name="MSIP_Label_57e687cc-f93a-416b-a813-dfd9fe80a0f5_SiteId">
    <vt:lpwstr>ffeebe53-4714-40e9-81b1-cb5984a2ddfd</vt:lpwstr>
  </property>
  <property fmtid="{D5CDD505-2E9C-101B-9397-08002B2CF9AE}" pid="10" name="MSIP_Label_57e687cc-f93a-416b-a813-dfd9fe80a0f5_ActionId">
    <vt:lpwstr>90e3ea88-c6fd-4fb1-8346-91056455d616</vt:lpwstr>
  </property>
  <property fmtid="{D5CDD505-2E9C-101B-9397-08002B2CF9AE}" pid="11" name="MSIP_Label_57e687cc-f93a-416b-a813-dfd9fe80a0f5_ContentBits">
    <vt:lpwstr>0</vt:lpwstr>
  </property>
  <property fmtid="{D5CDD505-2E9C-101B-9397-08002B2CF9AE}" pid="12" name="ContentTypeId">
    <vt:lpwstr>0x010100D1015D8547FAAC4EB395E4465768C245</vt:lpwstr>
  </property>
  <property fmtid="{D5CDD505-2E9C-101B-9397-08002B2CF9AE}" pid="13" name="MediaServiceImageTags">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Order">
    <vt:r8>12400</vt:r8>
  </property>
</Properties>
</file>